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6_MUNKA\honlap\Tantervi hálók\"/>
    </mc:Choice>
  </mc:AlternateContent>
  <bookViews>
    <workbookView xWindow="0" yWindow="0" windowWidth="21600" windowHeight="9510" xr2:uid="{6655DD42-1DE2-40D6-B65E-C7183BF8F874}"/>
  </bookViews>
  <sheets>
    <sheet name="Településmérnöki MSc Levele" sheetId="1" r:id="rId1"/>
  </sheets>
  <definedNames>
    <definedName name="_xlnm.Print_Area" localSheetId="0">'Településmérnöki MSc Levele'!$A$1:$AS$63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R30" i="1"/>
  <c r="B30" i="1" s="1"/>
  <c r="B32" i="1" s="1"/>
  <c r="S30" i="1"/>
  <c r="T30" i="1"/>
  <c r="U30" i="1"/>
  <c r="V30" i="1"/>
  <c r="X30" i="1" s="1"/>
  <c r="W30" i="1"/>
  <c r="Y30" i="1"/>
  <c r="Z30" i="1"/>
  <c r="AA30" i="1"/>
  <c r="AB30" i="1"/>
  <c r="AC30" i="1"/>
  <c r="AD30" i="1"/>
  <c r="AE30" i="1"/>
  <c r="AF30" i="1"/>
  <c r="AG30" i="1"/>
  <c r="B31" i="1"/>
  <c r="B36" i="1"/>
</calcChain>
</file>

<file path=xl/sharedStrings.xml><?xml version="1.0" encoding="utf-8"?>
<sst xmlns="http://schemas.openxmlformats.org/spreadsheetml/2006/main" count="352" uniqueCount="105">
  <si>
    <t>szakfelelős</t>
  </si>
  <si>
    <t>tanszékvezető</t>
  </si>
  <si>
    <t>dékán</t>
  </si>
  <si>
    <t>Dr. Csomós György</t>
  </si>
  <si>
    <t>Dr. Kovács Imre</t>
  </si>
  <si>
    <t>Dr. Szűcs Edit</t>
  </si>
  <si>
    <t>Debrecen, 2017. április 24.</t>
  </si>
  <si>
    <t>G</t>
  </si>
  <si>
    <t>U</t>
  </si>
  <si>
    <t>H</t>
  </si>
  <si>
    <t>Környezetvédelmi technológiák IV</t>
  </si>
  <si>
    <t>9.</t>
  </si>
  <si>
    <t>V</t>
  </si>
  <si>
    <t>O</t>
  </si>
  <si>
    <t>K</t>
  </si>
  <si>
    <t>Környezetmérnöki specifikum</t>
  </si>
  <si>
    <t>8.</t>
  </si>
  <si>
    <t>L</t>
  </si>
  <si>
    <t>E</t>
  </si>
  <si>
    <t>T</t>
  </si>
  <si>
    <t>Településtudományi ismeretek</t>
  </si>
  <si>
    <t>7.</t>
  </si>
  <si>
    <t>R</t>
  </si>
  <si>
    <t>Környezettudományi ismeretek</t>
  </si>
  <si>
    <t>6.</t>
  </si>
  <si>
    <t>A</t>
  </si>
  <si>
    <t>Tartószerkezeti ismeretek</t>
  </si>
  <si>
    <t>5.</t>
  </si>
  <si>
    <t>Z</t>
  </si>
  <si>
    <t>Közlekedésépítési ismeretek</t>
  </si>
  <si>
    <t>4.</t>
  </si>
  <si>
    <t>I</t>
  </si>
  <si>
    <t>Vízmérnöki ismeretek</t>
  </si>
  <si>
    <t>3.</t>
  </si>
  <si>
    <t>Átlagos heti óraszám</t>
  </si>
  <si>
    <t>Geoinformatikai ismeretek</t>
  </si>
  <si>
    <t>2.</t>
  </si>
  <si>
    <t>Kredit összesen</t>
  </si>
  <si>
    <t>M</t>
  </si>
  <si>
    <t>Magasépítésí ismeretek</t>
  </si>
  <si>
    <t>1.</t>
  </si>
  <si>
    <t>Ismeretkörök:</t>
  </si>
  <si>
    <t>Aláírás összesen</t>
  </si>
  <si>
    <t>Évközi jegy összesen</t>
  </si>
  <si>
    <t>Aláírás:</t>
  </si>
  <si>
    <t>Vizsga összesen</t>
  </si>
  <si>
    <t>Évközi jegy:</t>
  </si>
  <si>
    <t>Kontakt óra összesen</t>
  </si>
  <si>
    <t>Kollokvium:</t>
  </si>
  <si>
    <t>Gyakorlati óra összesen</t>
  </si>
  <si>
    <t xml:space="preserve">Összesen: </t>
  </si>
  <si>
    <t>Előadási óra összesen</t>
  </si>
  <si>
    <t>-</t>
  </si>
  <si>
    <t>f</t>
  </si>
  <si>
    <t>X</t>
  </si>
  <si>
    <t>S</t>
  </si>
  <si>
    <t>P</t>
  </si>
  <si>
    <t>D</t>
  </si>
  <si>
    <t>Diplomatervezés</t>
  </si>
  <si>
    <t>Dipl.</t>
  </si>
  <si>
    <t>a</t>
  </si>
  <si>
    <t>4 hét</t>
  </si>
  <si>
    <t>Településmérnöki szakmai gyakorlat</t>
  </si>
  <si>
    <t>Sz. gyak.</t>
  </si>
  <si>
    <t>Szabadon választható tárgy II.</t>
  </si>
  <si>
    <t>Szabadon választható tárgy I.</t>
  </si>
  <si>
    <t>Szab. vál.</t>
  </si>
  <si>
    <t>k</t>
  </si>
  <si>
    <t>Települési értékvédelem</t>
  </si>
  <si>
    <t>Településigazgatás</t>
  </si>
  <si>
    <t>Ingatlanfejlesztés és gazdálkodás</t>
  </si>
  <si>
    <t>Településüzemeltetés</t>
  </si>
  <si>
    <t>Városépítészet</t>
  </si>
  <si>
    <t>Településtervezés I.</t>
  </si>
  <si>
    <t>Településtervezés II.</t>
  </si>
  <si>
    <t>Területi tervezés</t>
  </si>
  <si>
    <t>Ökológiai tervezés</t>
  </si>
  <si>
    <t>Hulladékgazdálkodás</t>
  </si>
  <si>
    <t>Környezeti hatásvizsgálat</t>
  </si>
  <si>
    <t>Zöldfelület-gazdálkodás</t>
  </si>
  <si>
    <t>Települési környezetvédelem</t>
  </si>
  <si>
    <t>Települések műtárgyai</t>
  </si>
  <si>
    <t>Települések közművei I.</t>
  </si>
  <si>
    <t>Települések közművei II.</t>
  </si>
  <si>
    <t>Települések közlekedése I.</t>
  </si>
  <si>
    <t>Települések közlekedése II.</t>
  </si>
  <si>
    <t>Tervezési ismeretek</t>
  </si>
  <si>
    <t>Urbanizáció</t>
  </si>
  <si>
    <t>Településszociológia</t>
  </si>
  <si>
    <t>Társ. tud.</t>
  </si>
  <si>
    <t>Térinformatika</t>
  </si>
  <si>
    <t>Term. tud.</t>
  </si>
  <si>
    <t>Előzmények</t>
  </si>
  <si>
    <t>4. félév</t>
  </si>
  <si>
    <t>3. félév</t>
  </si>
  <si>
    <t>2. félév</t>
  </si>
  <si>
    <t>1. félév</t>
  </si>
  <si>
    <t>Kód</t>
  </si>
  <si>
    <t>Ism.</t>
  </si>
  <si>
    <t>Tantárgy neve</t>
  </si>
  <si>
    <t>Tárgycsop.</t>
  </si>
  <si>
    <t>Ssz.</t>
  </si>
  <si>
    <t>2017 / 2018 tanév 1. félévétől</t>
  </si>
  <si>
    <t>Levelező tagozat</t>
  </si>
  <si>
    <t>Településmérnöki mesterképzési (MSc)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</si>
</sst>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indexed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0" fontId="1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righ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36" xfId="0" applyFont="1" applyFill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2" fillId="0" borderId="57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vertical="center" wrapText="1"/>
    </xf>
    <xf numFmtId="0" fontId="8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9741-902B-4F44-A9DA-B392D5B569C7}">
  <dimension ref="A1:AS63"/>
  <sheetViews>
    <sheetView showGridLines="0" tabSelected="1" view="pageBreakPreview" zoomScaleSheetLayoutView="100" workbookViewId="0">
      <pane ySplit="2" topLeftCell="A3" activePane="bottomLeft" state="frozen"/>
      <selection activeCell="C1" sqref="C1"/>
      <selection pane="bottomLeft" sqref="A1:AS63"/>
    </sheetView>
  </sheetViews>
  <sheetFormatPr defaultRowHeight="12.75" x14ac:dyDescent="0.25"/>
  <cols>
    <col min="1" max="1" width="2.85546875" style="2" customWidth="1"/>
    <col min="2" max="2" width="9.7109375" style="1" customWidth="1"/>
    <col min="3" max="3" width="30.7109375" style="1" customWidth="1"/>
    <col min="4" max="4" width="2.140625" style="3" customWidth="1"/>
    <col min="5" max="5" width="2.7109375" style="3" customWidth="1"/>
    <col min="6" max="16" width="2.140625" style="3" customWidth="1"/>
    <col min="17" max="17" width="2.5703125" style="3" customWidth="1"/>
    <col min="18" max="33" width="2.7109375" style="2" customWidth="1"/>
    <col min="34" max="34" width="0.7109375" style="1" hidden="1" customWidth="1"/>
    <col min="35" max="44" width="2.7109375" style="1" customWidth="1"/>
    <col min="45" max="45" width="10" style="1" customWidth="1"/>
    <col min="46" max="16384" width="9.140625" style="1"/>
  </cols>
  <sheetData>
    <row r="1" spans="1:45" s="249" customFormat="1" ht="20.25" x14ac:dyDescent="0.25">
      <c r="A1" s="255"/>
      <c r="B1" s="251"/>
      <c r="C1" s="254" t="s">
        <v>104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1"/>
      <c r="AI1" s="252" t="s">
        <v>103</v>
      </c>
      <c r="AJ1" s="251"/>
      <c r="AK1" s="251"/>
      <c r="AL1" s="251"/>
      <c r="AM1" s="251"/>
      <c r="AN1" s="251"/>
      <c r="AO1" s="251"/>
      <c r="AP1" s="251"/>
      <c r="AQ1" s="251"/>
      <c r="AR1" s="251"/>
      <c r="AS1" s="250"/>
    </row>
    <row r="2" spans="1:45" s="243" customFormat="1" ht="16.5" thickBot="1" x14ac:dyDescent="0.3">
      <c r="A2" s="248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5"/>
      <c r="AI2" s="246" t="s">
        <v>102</v>
      </c>
      <c r="AJ2" s="245"/>
      <c r="AK2" s="245"/>
      <c r="AL2" s="245"/>
      <c r="AM2" s="245"/>
      <c r="AN2" s="245"/>
      <c r="AO2" s="245"/>
      <c r="AP2" s="245"/>
      <c r="AQ2" s="245"/>
      <c r="AR2" s="245"/>
      <c r="AS2" s="244"/>
    </row>
    <row r="3" spans="1:45" ht="14.1" customHeight="1" thickBot="1" x14ac:dyDescent="0.3">
      <c r="A3" s="242" t="s">
        <v>101</v>
      </c>
      <c r="B3" s="241" t="s">
        <v>100</v>
      </c>
      <c r="C3" s="241" t="s">
        <v>99</v>
      </c>
      <c r="D3" s="146" t="s">
        <v>98</v>
      </c>
      <c r="E3" s="239"/>
      <c r="F3" s="146" t="s">
        <v>97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39"/>
      <c r="R3" s="238" t="s">
        <v>96</v>
      </c>
      <c r="S3" s="237"/>
      <c r="T3" s="237"/>
      <c r="U3" s="236"/>
      <c r="V3" s="145" t="s">
        <v>95</v>
      </c>
      <c r="W3" s="237"/>
      <c r="X3" s="237"/>
      <c r="Y3" s="236"/>
      <c r="Z3" s="145" t="s">
        <v>94</v>
      </c>
      <c r="AA3" s="237"/>
      <c r="AB3" s="237"/>
      <c r="AC3" s="236"/>
      <c r="AD3" s="145" t="s">
        <v>93</v>
      </c>
      <c r="AE3" s="237"/>
      <c r="AF3" s="237"/>
      <c r="AG3" s="236"/>
      <c r="AH3" s="3"/>
      <c r="AI3" s="235" t="s">
        <v>92</v>
      </c>
      <c r="AJ3" s="234"/>
      <c r="AK3" s="234"/>
      <c r="AL3" s="234"/>
      <c r="AM3" s="234"/>
      <c r="AN3" s="234"/>
      <c r="AO3" s="234"/>
      <c r="AP3" s="234"/>
      <c r="AQ3" s="234"/>
      <c r="AR3" s="234"/>
      <c r="AS3" s="233"/>
    </row>
    <row r="4" spans="1:45" ht="14.1" customHeight="1" thickBot="1" x14ac:dyDescent="0.3">
      <c r="A4" s="232">
        <v>1</v>
      </c>
      <c r="B4" s="137" t="s">
        <v>91</v>
      </c>
      <c r="C4" s="231" t="s">
        <v>90</v>
      </c>
      <c r="D4" s="151">
        <v>2</v>
      </c>
      <c r="E4" s="150">
        <v>3</v>
      </c>
      <c r="F4" s="230" t="s">
        <v>38</v>
      </c>
      <c r="G4" s="230" t="s">
        <v>14</v>
      </c>
      <c r="H4" s="230">
        <v>6</v>
      </c>
      <c r="I4" s="230" t="s">
        <v>7</v>
      </c>
      <c r="J4" s="230" t="s">
        <v>18</v>
      </c>
      <c r="K4" s="230" t="s">
        <v>13</v>
      </c>
      <c r="L4" s="230">
        <v>1</v>
      </c>
      <c r="M4" s="230" t="s">
        <v>55</v>
      </c>
      <c r="N4" s="230">
        <v>5</v>
      </c>
      <c r="O4" s="230"/>
      <c r="P4" s="230" t="s">
        <v>54</v>
      </c>
      <c r="Q4" s="229">
        <v>17</v>
      </c>
      <c r="R4" s="228">
        <v>0</v>
      </c>
      <c r="S4" s="226">
        <v>4</v>
      </c>
      <c r="T4" s="226" t="s">
        <v>53</v>
      </c>
      <c r="U4" s="225">
        <v>5</v>
      </c>
      <c r="V4" s="227"/>
      <c r="W4" s="226"/>
      <c r="X4" s="226"/>
      <c r="Y4" s="225"/>
      <c r="Z4" s="227"/>
      <c r="AA4" s="226"/>
      <c r="AB4" s="226"/>
      <c r="AC4" s="225"/>
      <c r="AD4" s="227"/>
      <c r="AE4" s="226"/>
      <c r="AF4" s="226"/>
      <c r="AG4" s="225"/>
      <c r="AH4" s="3"/>
      <c r="AI4" s="224" t="s">
        <v>52</v>
      </c>
      <c r="AJ4" s="223"/>
      <c r="AK4" s="223"/>
      <c r="AL4" s="223"/>
      <c r="AM4" s="223"/>
      <c r="AN4" s="223"/>
      <c r="AO4" s="223"/>
      <c r="AP4" s="223"/>
      <c r="AQ4" s="223"/>
      <c r="AR4" s="223"/>
      <c r="AS4" s="222"/>
    </row>
    <row r="5" spans="1:45" ht="14.1" customHeight="1" x14ac:dyDescent="0.25">
      <c r="A5" s="175">
        <f>A4+1</f>
        <v>2</v>
      </c>
      <c r="B5" s="163" t="s">
        <v>89</v>
      </c>
      <c r="C5" s="212" t="s">
        <v>88</v>
      </c>
      <c r="D5" s="217">
        <v>2</v>
      </c>
      <c r="E5" s="216">
        <v>10</v>
      </c>
      <c r="F5" s="170" t="s">
        <v>38</v>
      </c>
      <c r="G5" s="169" t="s">
        <v>14</v>
      </c>
      <c r="H5" s="169">
        <v>6</v>
      </c>
      <c r="I5" s="169" t="s">
        <v>19</v>
      </c>
      <c r="J5" s="169" t="s">
        <v>18</v>
      </c>
      <c r="K5" s="169" t="s">
        <v>17</v>
      </c>
      <c r="L5" s="169">
        <v>1</v>
      </c>
      <c r="M5" s="169" t="s">
        <v>55</v>
      </c>
      <c r="N5" s="169">
        <v>2</v>
      </c>
      <c r="O5" s="169" t="s">
        <v>19</v>
      </c>
      <c r="P5" s="169" t="s">
        <v>54</v>
      </c>
      <c r="Q5" s="168">
        <v>17</v>
      </c>
      <c r="R5" s="114">
        <v>2</v>
      </c>
      <c r="S5" s="220">
        <v>0</v>
      </c>
      <c r="T5" s="220" t="s">
        <v>67</v>
      </c>
      <c r="U5" s="221">
        <v>2</v>
      </c>
      <c r="V5" s="220"/>
      <c r="W5" s="220"/>
      <c r="X5" s="220"/>
      <c r="Y5" s="80"/>
      <c r="Z5" s="114"/>
      <c r="AA5" s="113"/>
      <c r="AB5" s="113"/>
      <c r="AC5" s="111"/>
      <c r="AD5" s="114"/>
      <c r="AE5" s="113"/>
      <c r="AF5" s="113"/>
      <c r="AG5" s="111"/>
      <c r="AH5" s="3"/>
      <c r="AI5" s="140" t="s">
        <v>52</v>
      </c>
      <c r="AJ5" s="139"/>
      <c r="AK5" s="139"/>
      <c r="AL5" s="139"/>
      <c r="AM5" s="139"/>
      <c r="AN5" s="139"/>
      <c r="AO5" s="139"/>
      <c r="AP5" s="139"/>
      <c r="AQ5" s="139"/>
      <c r="AR5" s="139"/>
      <c r="AS5" s="79"/>
    </row>
    <row r="6" spans="1:45" ht="14.1" customHeight="1" thickBot="1" x14ac:dyDescent="0.3">
      <c r="A6" s="152">
        <f>A5+1</f>
        <v>3</v>
      </c>
      <c r="B6" s="188"/>
      <c r="C6" s="198" t="s">
        <v>87</v>
      </c>
      <c r="D6" s="161">
        <v>2</v>
      </c>
      <c r="E6" s="160">
        <v>10</v>
      </c>
      <c r="F6" s="159" t="s">
        <v>38</v>
      </c>
      <c r="G6" s="158" t="s">
        <v>14</v>
      </c>
      <c r="H6" s="158">
        <v>6</v>
      </c>
      <c r="I6" s="158" t="s">
        <v>19</v>
      </c>
      <c r="J6" s="158" t="s">
        <v>18</v>
      </c>
      <c r="K6" s="158" t="s">
        <v>17</v>
      </c>
      <c r="L6" s="158">
        <v>2</v>
      </c>
      <c r="M6" s="158" t="s">
        <v>55</v>
      </c>
      <c r="N6" s="158">
        <v>4</v>
      </c>
      <c r="O6" s="158" t="s">
        <v>19</v>
      </c>
      <c r="P6" s="158" t="s">
        <v>54</v>
      </c>
      <c r="Q6" s="157">
        <v>17</v>
      </c>
      <c r="R6" s="122">
        <v>3</v>
      </c>
      <c r="S6" s="121">
        <v>0</v>
      </c>
      <c r="T6" s="121" t="s">
        <v>67</v>
      </c>
      <c r="U6" s="120">
        <v>4</v>
      </c>
      <c r="V6" s="121"/>
      <c r="W6" s="121"/>
      <c r="X6" s="121"/>
      <c r="Y6" s="219"/>
      <c r="Z6" s="122"/>
      <c r="AA6" s="121"/>
      <c r="AB6" s="121"/>
      <c r="AC6" s="120"/>
      <c r="AD6" s="122"/>
      <c r="AE6" s="121"/>
      <c r="AF6" s="121"/>
      <c r="AG6" s="120"/>
      <c r="AH6" s="3"/>
      <c r="AI6" s="119" t="s">
        <v>52</v>
      </c>
      <c r="AJ6" s="118"/>
      <c r="AK6" s="118"/>
      <c r="AL6" s="118"/>
      <c r="AM6" s="118"/>
      <c r="AN6" s="118"/>
      <c r="AO6" s="118"/>
      <c r="AP6" s="118"/>
      <c r="AQ6" s="118"/>
      <c r="AR6" s="118"/>
      <c r="AS6" s="28"/>
    </row>
    <row r="7" spans="1:45" ht="14.1" customHeight="1" x14ac:dyDescent="0.25">
      <c r="A7" s="175">
        <f>A6+1</f>
        <v>4</v>
      </c>
      <c r="B7" s="174" t="s">
        <v>86</v>
      </c>
      <c r="C7" s="218" t="s">
        <v>84</v>
      </c>
      <c r="D7" s="217">
        <v>2</v>
      </c>
      <c r="E7" s="216">
        <v>7</v>
      </c>
      <c r="F7" s="215" t="s">
        <v>38</v>
      </c>
      <c r="G7" s="214" t="s">
        <v>14</v>
      </c>
      <c r="H7" s="214">
        <v>6</v>
      </c>
      <c r="I7" s="214" t="s">
        <v>14</v>
      </c>
      <c r="J7" s="214" t="s">
        <v>13</v>
      </c>
      <c r="K7" s="214" t="s">
        <v>28</v>
      </c>
      <c r="L7" s="214">
        <v>1</v>
      </c>
      <c r="M7" s="214" t="s">
        <v>55</v>
      </c>
      <c r="N7" s="214">
        <v>4</v>
      </c>
      <c r="O7" s="214" t="s">
        <v>19</v>
      </c>
      <c r="P7" s="214" t="s">
        <v>54</v>
      </c>
      <c r="Q7" s="213">
        <v>17</v>
      </c>
      <c r="R7" s="206">
        <v>2</v>
      </c>
      <c r="S7" s="211">
        <v>2</v>
      </c>
      <c r="T7" s="211" t="s">
        <v>53</v>
      </c>
      <c r="U7" s="210">
        <v>4</v>
      </c>
      <c r="V7" s="206"/>
      <c r="W7" s="211"/>
      <c r="X7" s="211"/>
      <c r="Y7" s="210"/>
      <c r="Z7" s="208"/>
      <c r="AA7" s="211"/>
      <c r="AB7" s="211"/>
      <c r="AC7" s="210"/>
      <c r="AD7" s="114"/>
      <c r="AE7" s="113"/>
      <c r="AF7" s="113"/>
      <c r="AG7" s="111"/>
      <c r="AH7" s="3"/>
      <c r="AI7" s="140" t="s">
        <v>52</v>
      </c>
      <c r="AJ7" s="139"/>
      <c r="AK7" s="139"/>
      <c r="AL7" s="139"/>
      <c r="AM7" s="139"/>
      <c r="AN7" s="139"/>
      <c r="AO7" s="139"/>
      <c r="AP7" s="139"/>
      <c r="AQ7" s="139"/>
      <c r="AR7" s="139"/>
      <c r="AS7" s="79"/>
    </row>
    <row r="8" spans="1:45" ht="14.1" customHeight="1" x14ac:dyDescent="0.25">
      <c r="A8" s="152">
        <f>A7+1</f>
        <v>5</v>
      </c>
      <c r="B8" s="188"/>
      <c r="C8" s="198" t="s">
        <v>85</v>
      </c>
      <c r="D8" s="197">
        <v>2</v>
      </c>
      <c r="E8" s="196">
        <v>7</v>
      </c>
      <c r="F8" s="195" t="s">
        <v>38</v>
      </c>
      <c r="G8" s="194" t="s">
        <v>14</v>
      </c>
      <c r="H8" s="194">
        <v>6</v>
      </c>
      <c r="I8" s="194" t="s">
        <v>14</v>
      </c>
      <c r="J8" s="194" t="s">
        <v>13</v>
      </c>
      <c r="K8" s="194" t="s">
        <v>28</v>
      </c>
      <c r="L8" s="194">
        <v>1</v>
      </c>
      <c r="M8" s="194" t="s">
        <v>55</v>
      </c>
      <c r="N8" s="194">
        <v>4</v>
      </c>
      <c r="O8" s="194" t="s">
        <v>19</v>
      </c>
      <c r="P8" s="194" t="s">
        <v>54</v>
      </c>
      <c r="Q8" s="193">
        <v>17</v>
      </c>
      <c r="R8" s="109"/>
      <c r="S8" s="108"/>
      <c r="T8" s="108"/>
      <c r="U8" s="107"/>
      <c r="V8" s="109">
        <v>2</v>
      </c>
      <c r="W8" s="108">
        <v>2</v>
      </c>
      <c r="X8" s="108" t="s">
        <v>67</v>
      </c>
      <c r="Y8" s="107">
        <v>4</v>
      </c>
      <c r="Z8" s="209"/>
      <c r="AA8" s="108"/>
      <c r="AB8" s="108"/>
      <c r="AC8" s="107"/>
      <c r="AD8" s="191"/>
      <c r="AE8" s="190"/>
      <c r="AF8" s="190"/>
      <c r="AG8" s="189"/>
      <c r="AH8" s="3"/>
      <c r="AI8" s="58" t="s">
        <v>84</v>
      </c>
      <c r="AJ8" s="57"/>
      <c r="AK8" s="57"/>
      <c r="AL8" s="57"/>
      <c r="AM8" s="57"/>
      <c r="AN8" s="57"/>
      <c r="AO8" s="57"/>
      <c r="AP8" s="57"/>
      <c r="AQ8" s="57"/>
      <c r="AR8" s="57"/>
      <c r="AS8" s="44"/>
    </row>
    <row r="9" spans="1:45" ht="14.1" customHeight="1" x14ac:dyDescent="0.25">
      <c r="A9" s="152">
        <f>A8+1</f>
        <v>6</v>
      </c>
      <c r="B9" s="188"/>
      <c r="C9" s="198" t="s">
        <v>82</v>
      </c>
      <c r="D9" s="197">
        <v>2</v>
      </c>
      <c r="E9" s="196">
        <v>4</v>
      </c>
      <c r="F9" s="195" t="s">
        <v>38</v>
      </c>
      <c r="G9" s="194" t="s">
        <v>14</v>
      </c>
      <c r="H9" s="194">
        <v>6</v>
      </c>
      <c r="I9" s="194" t="s">
        <v>12</v>
      </c>
      <c r="J9" s="194" t="s">
        <v>31</v>
      </c>
      <c r="K9" s="194" t="s">
        <v>28</v>
      </c>
      <c r="L9" s="194">
        <v>1</v>
      </c>
      <c r="M9" s="194" t="s">
        <v>55</v>
      </c>
      <c r="N9" s="194">
        <v>4</v>
      </c>
      <c r="O9" s="194" t="s">
        <v>19</v>
      </c>
      <c r="P9" s="194" t="s">
        <v>54</v>
      </c>
      <c r="Q9" s="193">
        <v>17</v>
      </c>
      <c r="R9" s="192"/>
      <c r="S9" s="190"/>
      <c r="T9" s="190"/>
      <c r="U9" s="189"/>
      <c r="V9" s="192">
        <v>2</v>
      </c>
      <c r="W9" s="190">
        <v>2</v>
      </c>
      <c r="X9" s="190" t="s">
        <v>53</v>
      </c>
      <c r="Y9" s="189">
        <v>4</v>
      </c>
      <c r="Z9" s="191"/>
      <c r="AA9" s="190"/>
      <c r="AB9" s="190"/>
      <c r="AC9" s="189"/>
      <c r="AD9" s="191"/>
      <c r="AE9" s="190"/>
      <c r="AF9" s="190"/>
      <c r="AG9" s="189"/>
      <c r="AH9" s="3"/>
      <c r="AI9" s="58" t="s">
        <v>52</v>
      </c>
      <c r="AJ9" s="57"/>
      <c r="AK9" s="57"/>
      <c r="AL9" s="57"/>
      <c r="AM9" s="57"/>
      <c r="AN9" s="57"/>
      <c r="AO9" s="57"/>
      <c r="AP9" s="57"/>
      <c r="AQ9" s="57"/>
      <c r="AR9" s="57"/>
      <c r="AS9" s="44"/>
    </row>
    <row r="10" spans="1:45" ht="14.1" customHeight="1" x14ac:dyDescent="0.25">
      <c r="A10" s="152">
        <f>A9+1</f>
        <v>7</v>
      </c>
      <c r="B10" s="188"/>
      <c r="C10" s="212" t="s">
        <v>83</v>
      </c>
      <c r="D10" s="197">
        <v>2</v>
      </c>
      <c r="E10" s="196">
        <v>4</v>
      </c>
      <c r="F10" s="195" t="s">
        <v>38</v>
      </c>
      <c r="G10" s="194" t="s">
        <v>14</v>
      </c>
      <c r="H10" s="194">
        <v>6</v>
      </c>
      <c r="I10" s="194" t="s">
        <v>12</v>
      </c>
      <c r="J10" s="194" t="s">
        <v>31</v>
      </c>
      <c r="K10" s="194" t="s">
        <v>28</v>
      </c>
      <c r="L10" s="194">
        <v>2</v>
      </c>
      <c r="M10" s="194" t="s">
        <v>55</v>
      </c>
      <c r="N10" s="194">
        <v>4</v>
      </c>
      <c r="O10" s="194" t="s">
        <v>19</v>
      </c>
      <c r="P10" s="194" t="s">
        <v>54</v>
      </c>
      <c r="Q10" s="193">
        <v>17</v>
      </c>
      <c r="R10" s="206"/>
      <c r="S10" s="211"/>
      <c r="T10" s="211"/>
      <c r="U10" s="210"/>
      <c r="V10" s="206"/>
      <c r="W10" s="211"/>
      <c r="X10" s="211"/>
      <c r="Y10" s="210"/>
      <c r="Z10" s="208">
        <v>2</v>
      </c>
      <c r="AA10" s="211">
        <v>2</v>
      </c>
      <c r="AB10" s="211" t="s">
        <v>67</v>
      </c>
      <c r="AC10" s="210">
        <v>4</v>
      </c>
      <c r="AD10" s="208"/>
      <c r="AE10" s="211"/>
      <c r="AF10" s="211"/>
      <c r="AG10" s="210"/>
      <c r="AH10" s="3"/>
      <c r="AI10" s="58" t="s">
        <v>82</v>
      </c>
      <c r="AJ10" s="57"/>
      <c r="AK10" s="57"/>
      <c r="AL10" s="57"/>
      <c r="AM10" s="57"/>
      <c r="AN10" s="57"/>
      <c r="AO10" s="57"/>
      <c r="AP10" s="57"/>
      <c r="AQ10" s="57"/>
      <c r="AR10" s="57"/>
      <c r="AS10" s="44"/>
    </row>
    <row r="11" spans="1:45" ht="14.1" customHeight="1" x14ac:dyDescent="0.25">
      <c r="A11" s="152">
        <f>A10+1</f>
        <v>8</v>
      </c>
      <c r="B11" s="188"/>
      <c r="C11" s="198" t="s">
        <v>81</v>
      </c>
      <c r="D11" s="197">
        <v>2</v>
      </c>
      <c r="E11" s="196">
        <v>8</v>
      </c>
      <c r="F11" s="195" t="s">
        <v>38</v>
      </c>
      <c r="G11" s="194" t="s">
        <v>14</v>
      </c>
      <c r="H11" s="194">
        <v>6</v>
      </c>
      <c r="I11" s="194" t="s">
        <v>19</v>
      </c>
      <c r="J11" s="194" t="s">
        <v>25</v>
      </c>
      <c r="K11" s="194" t="s">
        <v>22</v>
      </c>
      <c r="L11" s="194">
        <v>1</v>
      </c>
      <c r="M11" s="194" t="s">
        <v>55</v>
      </c>
      <c r="N11" s="194">
        <v>3</v>
      </c>
      <c r="O11" s="194" t="s">
        <v>19</v>
      </c>
      <c r="P11" s="194" t="s">
        <v>54</v>
      </c>
      <c r="Q11" s="193">
        <v>17</v>
      </c>
      <c r="R11" s="109"/>
      <c r="S11" s="108"/>
      <c r="T11" s="108"/>
      <c r="U11" s="107"/>
      <c r="V11" s="109"/>
      <c r="W11" s="108"/>
      <c r="X11" s="108"/>
      <c r="Y11" s="107"/>
      <c r="Z11" s="209">
        <v>2</v>
      </c>
      <c r="AA11" s="108">
        <v>0</v>
      </c>
      <c r="AB11" s="108" t="s">
        <v>53</v>
      </c>
      <c r="AC11" s="107">
        <v>3</v>
      </c>
      <c r="AD11" s="209"/>
      <c r="AE11" s="108"/>
      <c r="AF11" s="108"/>
      <c r="AG11" s="107"/>
      <c r="AH11" s="3"/>
      <c r="AI11" s="58" t="s">
        <v>52</v>
      </c>
      <c r="AJ11" s="57"/>
      <c r="AK11" s="57"/>
      <c r="AL11" s="57"/>
      <c r="AM11" s="57"/>
      <c r="AN11" s="57"/>
      <c r="AO11" s="57"/>
      <c r="AP11" s="57"/>
      <c r="AQ11" s="57"/>
      <c r="AR11" s="57"/>
      <c r="AS11" s="44"/>
    </row>
    <row r="12" spans="1:45" ht="14.1" customHeight="1" x14ac:dyDescent="0.25">
      <c r="A12" s="152">
        <f>A11+1</f>
        <v>9</v>
      </c>
      <c r="B12" s="188"/>
      <c r="C12" s="198" t="s">
        <v>80</v>
      </c>
      <c r="D12" s="197">
        <v>5</v>
      </c>
      <c r="E12" s="196">
        <v>2</v>
      </c>
      <c r="F12" s="195" t="s">
        <v>38</v>
      </c>
      <c r="G12" s="194" t="s">
        <v>14</v>
      </c>
      <c r="H12" s="194">
        <v>6</v>
      </c>
      <c r="I12" s="194" t="s">
        <v>19</v>
      </c>
      <c r="J12" s="194" t="s">
        <v>14</v>
      </c>
      <c r="K12" s="194" t="s">
        <v>13</v>
      </c>
      <c r="L12" s="194" t="s">
        <v>12</v>
      </c>
      <c r="M12" s="194" t="s">
        <v>14</v>
      </c>
      <c r="N12" s="194">
        <v>3</v>
      </c>
      <c r="O12" s="194" t="s">
        <v>19</v>
      </c>
      <c r="P12" s="194" t="s">
        <v>54</v>
      </c>
      <c r="Q12" s="193">
        <v>17</v>
      </c>
      <c r="R12" s="109">
        <v>2</v>
      </c>
      <c r="S12" s="108">
        <v>0</v>
      </c>
      <c r="T12" s="108" t="s">
        <v>67</v>
      </c>
      <c r="U12" s="107">
        <v>3</v>
      </c>
      <c r="V12" s="109"/>
      <c r="W12" s="108"/>
      <c r="X12" s="108"/>
      <c r="Y12" s="107"/>
      <c r="Z12" s="209"/>
      <c r="AA12" s="108"/>
      <c r="AB12" s="108"/>
      <c r="AC12" s="107"/>
      <c r="AD12" s="209"/>
      <c r="AE12" s="108"/>
      <c r="AF12" s="108"/>
      <c r="AG12" s="107"/>
      <c r="AH12" s="3"/>
      <c r="AI12" s="58" t="s">
        <v>52</v>
      </c>
      <c r="AJ12" s="57"/>
      <c r="AK12" s="57"/>
      <c r="AL12" s="57"/>
      <c r="AM12" s="57"/>
      <c r="AN12" s="57"/>
      <c r="AO12" s="57"/>
      <c r="AP12" s="57"/>
      <c r="AQ12" s="57"/>
      <c r="AR12" s="57"/>
      <c r="AS12" s="44"/>
    </row>
    <row r="13" spans="1:45" ht="14.1" customHeight="1" x14ac:dyDescent="0.25">
      <c r="A13" s="152">
        <f>A12+1</f>
        <v>10</v>
      </c>
      <c r="B13" s="188"/>
      <c r="C13" s="198" t="s">
        <v>79</v>
      </c>
      <c r="D13" s="197">
        <v>2</v>
      </c>
      <c r="E13" s="196">
        <v>9</v>
      </c>
      <c r="F13" s="195" t="s">
        <v>38</v>
      </c>
      <c r="G13" s="194" t="s">
        <v>14</v>
      </c>
      <c r="H13" s="194">
        <v>6</v>
      </c>
      <c r="I13" s="194" t="s">
        <v>14</v>
      </c>
      <c r="J13" s="194" t="s">
        <v>13</v>
      </c>
      <c r="K13" s="194" t="s">
        <v>22</v>
      </c>
      <c r="L13" s="194">
        <v>1</v>
      </c>
      <c r="M13" s="194" t="s">
        <v>55</v>
      </c>
      <c r="N13" s="194">
        <v>3</v>
      </c>
      <c r="O13" s="194" t="s">
        <v>19</v>
      </c>
      <c r="P13" s="194" t="s">
        <v>54</v>
      </c>
      <c r="Q13" s="193">
        <v>17</v>
      </c>
      <c r="R13" s="192"/>
      <c r="S13" s="190"/>
      <c r="T13" s="190"/>
      <c r="U13" s="189"/>
      <c r="V13" s="192">
        <v>2</v>
      </c>
      <c r="W13" s="190">
        <v>0</v>
      </c>
      <c r="X13" s="190" t="s">
        <v>53</v>
      </c>
      <c r="Y13" s="189">
        <v>3</v>
      </c>
      <c r="Z13" s="191"/>
      <c r="AA13" s="190"/>
      <c r="AB13" s="190"/>
      <c r="AC13" s="189"/>
      <c r="AD13" s="191"/>
      <c r="AE13" s="190"/>
      <c r="AF13" s="190"/>
      <c r="AG13" s="189"/>
      <c r="AH13" s="3"/>
      <c r="AI13" s="58" t="s">
        <v>52</v>
      </c>
      <c r="AJ13" s="57"/>
      <c r="AK13" s="57"/>
      <c r="AL13" s="57"/>
      <c r="AM13" s="57"/>
      <c r="AN13" s="57"/>
      <c r="AO13" s="57"/>
      <c r="AP13" s="57"/>
      <c r="AQ13" s="57"/>
      <c r="AR13" s="57"/>
      <c r="AS13" s="44"/>
    </row>
    <row r="14" spans="1:45" ht="14.1" customHeight="1" x14ac:dyDescent="0.25">
      <c r="A14" s="152">
        <f>A13+1</f>
        <v>11</v>
      </c>
      <c r="B14" s="188"/>
      <c r="C14" s="198" t="s">
        <v>78</v>
      </c>
      <c r="D14" s="197">
        <v>2</v>
      </c>
      <c r="E14" s="196">
        <v>9</v>
      </c>
      <c r="F14" s="195" t="s">
        <v>38</v>
      </c>
      <c r="G14" s="194" t="s">
        <v>14</v>
      </c>
      <c r="H14" s="194">
        <v>6</v>
      </c>
      <c r="I14" s="194" t="s">
        <v>14</v>
      </c>
      <c r="J14" s="194" t="s">
        <v>13</v>
      </c>
      <c r="K14" s="194" t="s">
        <v>22</v>
      </c>
      <c r="L14" s="194">
        <v>2</v>
      </c>
      <c r="M14" s="194" t="s">
        <v>55</v>
      </c>
      <c r="N14" s="194">
        <v>5</v>
      </c>
      <c r="O14" s="194" t="s">
        <v>19</v>
      </c>
      <c r="P14" s="194" t="s">
        <v>54</v>
      </c>
      <c r="Q14" s="193">
        <v>17</v>
      </c>
      <c r="R14" s="192"/>
      <c r="S14" s="190"/>
      <c r="T14" s="190"/>
      <c r="U14" s="189"/>
      <c r="V14" s="192"/>
      <c r="W14" s="190"/>
      <c r="X14" s="190"/>
      <c r="Y14" s="189"/>
      <c r="Z14" s="191">
        <v>2</v>
      </c>
      <c r="AA14" s="190">
        <v>2</v>
      </c>
      <c r="AB14" s="190" t="s">
        <v>53</v>
      </c>
      <c r="AC14" s="189">
        <v>5</v>
      </c>
      <c r="AD14" s="191"/>
      <c r="AE14" s="190"/>
      <c r="AF14" s="190"/>
      <c r="AG14" s="189"/>
      <c r="AH14" s="3"/>
      <c r="AI14" s="58" t="s">
        <v>52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44"/>
    </row>
    <row r="15" spans="1:45" ht="14.1" customHeight="1" x14ac:dyDescent="0.25">
      <c r="A15" s="152">
        <f>A14+1</f>
        <v>12</v>
      </c>
      <c r="B15" s="188"/>
      <c r="C15" s="198" t="s">
        <v>77</v>
      </c>
      <c r="D15" s="197">
        <v>5</v>
      </c>
      <c r="E15" s="196">
        <v>6</v>
      </c>
      <c r="F15" s="195" t="s">
        <v>38</v>
      </c>
      <c r="G15" s="194" t="s">
        <v>14</v>
      </c>
      <c r="H15" s="194">
        <v>6</v>
      </c>
      <c r="I15" s="194" t="s">
        <v>9</v>
      </c>
      <c r="J15" s="194" t="s">
        <v>8</v>
      </c>
      <c r="K15" s="194" t="s">
        <v>7</v>
      </c>
      <c r="L15" s="194" t="s">
        <v>14</v>
      </c>
      <c r="M15" s="194" t="s">
        <v>14</v>
      </c>
      <c r="N15" s="194">
        <v>3</v>
      </c>
      <c r="O15" s="194" t="s">
        <v>19</v>
      </c>
      <c r="P15" s="194" t="s">
        <v>54</v>
      </c>
      <c r="Q15" s="193">
        <v>17</v>
      </c>
      <c r="R15" s="192"/>
      <c r="S15" s="190"/>
      <c r="T15" s="190"/>
      <c r="U15" s="189"/>
      <c r="V15" s="192"/>
      <c r="W15" s="190"/>
      <c r="X15" s="190"/>
      <c r="Y15" s="189"/>
      <c r="Z15" s="191">
        <v>2</v>
      </c>
      <c r="AA15" s="190">
        <v>0</v>
      </c>
      <c r="AB15" s="190" t="s">
        <v>67</v>
      </c>
      <c r="AC15" s="189">
        <v>3</v>
      </c>
      <c r="AD15" s="191"/>
      <c r="AE15" s="190"/>
      <c r="AF15" s="190"/>
      <c r="AG15" s="189"/>
      <c r="AH15" s="3"/>
      <c r="AI15" s="58" t="s">
        <v>52</v>
      </c>
      <c r="AJ15" s="57"/>
      <c r="AK15" s="57"/>
      <c r="AL15" s="57"/>
      <c r="AM15" s="57"/>
      <c r="AN15" s="57"/>
      <c r="AO15" s="57"/>
      <c r="AP15" s="57"/>
      <c r="AQ15" s="57"/>
      <c r="AR15" s="57"/>
      <c r="AS15" s="44"/>
    </row>
    <row r="16" spans="1:45" ht="14.1" customHeight="1" x14ac:dyDescent="0.25">
      <c r="A16" s="152">
        <f>A15+1</f>
        <v>13</v>
      </c>
      <c r="B16" s="188"/>
      <c r="C16" s="198" t="s">
        <v>76</v>
      </c>
      <c r="D16" s="197">
        <v>2</v>
      </c>
      <c r="E16" s="196">
        <v>9</v>
      </c>
      <c r="F16" s="195" t="s">
        <v>38</v>
      </c>
      <c r="G16" s="194" t="s">
        <v>14</v>
      </c>
      <c r="H16" s="194">
        <v>6</v>
      </c>
      <c r="I16" s="194" t="s">
        <v>14</v>
      </c>
      <c r="J16" s="194" t="s">
        <v>13</v>
      </c>
      <c r="K16" s="194" t="s">
        <v>22</v>
      </c>
      <c r="L16" s="194">
        <v>3</v>
      </c>
      <c r="M16" s="194" t="s">
        <v>55</v>
      </c>
      <c r="N16" s="194">
        <v>5</v>
      </c>
      <c r="O16" s="194" t="s">
        <v>19</v>
      </c>
      <c r="P16" s="194" t="s">
        <v>54</v>
      </c>
      <c r="Q16" s="193">
        <v>17</v>
      </c>
      <c r="R16" s="192"/>
      <c r="S16" s="190"/>
      <c r="T16" s="190"/>
      <c r="U16" s="189"/>
      <c r="V16" s="192">
        <v>2</v>
      </c>
      <c r="W16" s="190">
        <v>2</v>
      </c>
      <c r="X16" s="190" t="s">
        <v>67</v>
      </c>
      <c r="Y16" s="189">
        <v>5</v>
      </c>
      <c r="Z16" s="208"/>
      <c r="AA16" s="206"/>
      <c r="AB16" s="206"/>
      <c r="AC16" s="207"/>
      <c r="AD16" s="191"/>
      <c r="AE16" s="190"/>
      <c r="AF16" s="190"/>
      <c r="AG16" s="189"/>
      <c r="AH16" s="3"/>
      <c r="AI16" s="58" t="s">
        <v>52</v>
      </c>
      <c r="AJ16" s="57"/>
      <c r="AK16" s="57"/>
      <c r="AL16" s="57"/>
      <c r="AM16" s="57"/>
      <c r="AN16" s="57"/>
      <c r="AO16" s="57"/>
      <c r="AP16" s="57"/>
      <c r="AQ16" s="57"/>
      <c r="AR16" s="57"/>
      <c r="AS16" s="44"/>
    </row>
    <row r="17" spans="1:45" ht="14.1" customHeight="1" x14ac:dyDescent="0.25">
      <c r="A17" s="152">
        <f>A16+1</f>
        <v>14</v>
      </c>
      <c r="B17" s="188"/>
      <c r="C17" s="198" t="s">
        <v>75</v>
      </c>
      <c r="D17" s="197">
        <v>2</v>
      </c>
      <c r="E17" s="196">
        <v>1</v>
      </c>
      <c r="F17" s="195" t="s">
        <v>38</v>
      </c>
      <c r="G17" s="194" t="s">
        <v>14</v>
      </c>
      <c r="H17" s="194">
        <v>6</v>
      </c>
      <c r="I17" s="194" t="s">
        <v>38</v>
      </c>
      <c r="J17" s="194" t="s">
        <v>25</v>
      </c>
      <c r="K17" s="194" t="s">
        <v>7</v>
      </c>
      <c r="L17" s="194">
        <v>1</v>
      </c>
      <c r="M17" s="194" t="s">
        <v>55</v>
      </c>
      <c r="N17" s="194">
        <v>3</v>
      </c>
      <c r="O17" s="194" t="s">
        <v>19</v>
      </c>
      <c r="P17" s="194" t="s">
        <v>54</v>
      </c>
      <c r="Q17" s="193">
        <v>17</v>
      </c>
      <c r="R17" s="192">
        <v>2</v>
      </c>
      <c r="S17" s="190">
        <v>0</v>
      </c>
      <c r="T17" s="190" t="s">
        <v>53</v>
      </c>
      <c r="U17" s="189">
        <v>3</v>
      </c>
      <c r="V17" s="192"/>
      <c r="W17" s="190"/>
      <c r="X17" s="190"/>
      <c r="Y17" s="189"/>
      <c r="Z17" s="191"/>
      <c r="AA17" s="190"/>
      <c r="AB17" s="190"/>
      <c r="AC17" s="189"/>
      <c r="AD17" s="208"/>
      <c r="AE17" s="206"/>
      <c r="AF17" s="206"/>
      <c r="AG17" s="207"/>
      <c r="AH17" s="3"/>
      <c r="AI17" s="58" t="s">
        <v>52</v>
      </c>
      <c r="AJ17" s="57"/>
      <c r="AK17" s="57"/>
      <c r="AL17" s="57"/>
      <c r="AM17" s="57"/>
      <c r="AN17" s="57"/>
      <c r="AO17" s="57"/>
      <c r="AP17" s="57"/>
      <c r="AQ17" s="57"/>
      <c r="AR17" s="57"/>
      <c r="AS17" s="44"/>
    </row>
    <row r="18" spans="1:45" ht="14.1" customHeight="1" x14ac:dyDescent="0.25">
      <c r="A18" s="152">
        <f>A17+1</f>
        <v>15</v>
      </c>
      <c r="B18" s="188"/>
      <c r="C18" s="198" t="s">
        <v>73</v>
      </c>
      <c r="D18" s="197">
        <v>2</v>
      </c>
      <c r="E18" s="196">
        <v>1</v>
      </c>
      <c r="F18" s="195" t="s">
        <v>38</v>
      </c>
      <c r="G18" s="194" t="s">
        <v>14</v>
      </c>
      <c r="H18" s="194">
        <v>6</v>
      </c>
      <c r="I18" s="194" t="s">
        <v>38</v>
      </c>
      <c r="J18" s="194" t="s">
        <v>25</v>
      </c>
      <c r="K18" s="194" t="s">
        <v>7</v>
      </c>
      <c r="L18" s="194">
        <v>2</v>
      </c>
      <c r="M18" s="194" t="s">
        <v>55</v>
      </c>
      <c r="N18" s="194">
        <v>5</v>
      </c>
      <c r="O18" s="194" t="s">
        <v>19</v>
      </c>
      <c r="P18" s="194" t="s">
        <v>54</v>
      </c>
      <c r="Q18" s="193">
        <v>17</v>
      </c>
      <c r="R18" s="192"/>
      <c r="S18" s="190"/>
      <c r="T18" s="190"/>
      <c r="U18" s="189"/>
      <c r="V18" s="192">
        <v>2</v>
      </c>
      <c r="W18" s="190">
        <v>2</v>
      </c>
      <c r="X18" s="190" t="s">
        <v>53</v>
      </c>
      <c r="Y18" s="189">
        <v>5</v>
      </c>
      <c r="Z18" s="191"/>
      <c r="AA18" s="190"/>
      <c r="AB18" s="190"/>
      <c r="AC18" s="189"/>
      <c r="AD18" s="191"/>
      <c r="AE18" s="190"/>
      <c r="AF18" s="190"/>
      <c r="AG18" s="189"/>
      <c r="AH18" s="3"/>
      <c r="AI18" s="58" t="s">
        <v>52</v>
      </c>
      <c r="AJ18" s="57"/>
      <c r="AK18" s="57"/>
      <c r="AL18" s="57"/>
      <c r="AM18" s="57"/>
      <c r="AN18" s="57"/>
      <c r="AO18" s="57"/>
      <c r="AP18" s="57"/>
      <c r="AQ18" s="57"/>
      <c r="AR18" s="57"/>
      <c r="AS18" s="44"/>
    </row>
    <row r="19" spans="1:45" ht="14.1" customHeight="1" x14ac:dyDescent="0.25">
      <c r="A19" s="152">
        <f>A18+1</f>
        <v>16</v>
      </c>
      <c r="B19" s="188"/>
      <c r="C19" s="198" t="s">
        <v>74</v>
      </c>
      <c r="D19" s="197">
        <v>2</v>
      </c>
      <c r="E19" s="196">
        <v>1</v>
      </c>
      <c r="F19" s="195" t="s">
        <v>38</v>
      </c>
      <c r="G19" s="194" t="s">
        <v>14</v>
      </c>
      <c r="H19" s="194">
        <v>6</v>
      </c>
      <c r="I19" s="194" t="s">
        <v>38</v>
      </c>
      <c r="J19" s="194" t="s">
        <v>25</v>
      </c>
      <c r="K19" s="194" t="s">
        <v>7</v>
      </c>
      <c r="L19" s="194">
        <v>3</v>
      </c>
      <c r="M19" s="194" t="s">
        <v>55</v>
      </c>
      <c r="N19" s="194">
        <v>5</v>
      </c>
      <c r="O19" s="194" t="s">
        <v>19</v>
      </c>
      <c r="P19" s="194" t="s">
        <v>54</v>
      </c>
      <c r="Q19" s="193">
        <v>17</v>
      </c>
      <c r="R19" s="192"/>
      <c r="S19" s="190"/>
      <c r="T19" s="190"/>
      <c r="U19" s="189"/>
      <c r="V19" s="192"/>
      <c r="W19" s="190"/>
      <c r="X19" s="190"/>
      <c r="Y19" s="189"/>
      <c r="Z19" s="191">
        <v>2</v>
      </c>
      <c r="AA19" s="190">
        <v>2</v>
      </c>
      <c r="AB19" s="190" t="s">
        <v>67</v>
      </c>
      <c r="AC19" s="189">
        <v>5</v>
      </c>
      <c r="AD19" s="191"/>
      <c r="AE19" s="190"/>
      <c r="AF19" s="190"/>
      <c r="AG19" s="189"/>
      <c r="AH19" s="3"/>
      <c r="AI19" s="58" t="s">
        <v>73</v>
      </c>
      <c r="AJ19" s="57"/>
      <c r="AK19" s="57"/>
      <c r="AL19" s="57"/>
      <c r="AM19" s="57"/>
      <c r="AN19" s="57"/>
      <c r="AO19" s="57"/>
      <c r="AP19" s="57"/>
      <c r="AQ19" s="57"/>
      <c r="AR19" s="57"/>
      <c r="AS19" s="44"/>
    </row>
    <row r="20" spans="1:45" ht="14.1" customHeight="1" x14ac:dyDescent="0.25">
      <c r="A20" s="152">
        <f>A19+1</f>
        <v>17</v>
      </c>
      <c r="B20" s="188"/>
      <c r="C20" s="198" t="s">
        <v>72</v>
      </c>
      <c r="D20" s="197">
        <v>2</v>
      </c>
      <c r="E20" s="196">
        <v>1</v>
      </c>
      <c r="F20" s="195" t="s">
        <v>38</v>
      </c>
      <c r="G20" s="194" t="s">
        <v>14</v>
      </c>
      <c r="H20" s="194">
        <v>6</v>
      </c>
      <c r="I20" s="194" t="s">
        <v>38</v>
      </c>
      <c r="J20" s="194" t="s">
        <v>25</v>
      </c>
      <c r="K20" s="194" t="s">
        <v>7</v>
      </c>
      <c r="L20" s="194">
        <v>4</v>
      </c>
      <c r="M20" s="194" t="s">
        <v>55</v>
      </c>
      <c r="N20" s="194">
        <v>4</v>
      </c>
      <c r="O20" s="194" t="s">
        <v>19</v>
      </c>
      <c r="P20" s="194" t="s">
        <v>54</v>
      </c>
      <c r="Q20" s="193">
        <v>17</v>
      </c>
      <c r="R20" s="208">
        <v>0</v>
      </c>
      <c r="S20" s="206">
        <v>3</v>
      </c>
      <c r="T20" s="206" t="s">
        <v>53</v>
      </c>
      <c r="U20" s="207">
        <v>4</v>
      </c>
      <c r="V20" s="206"/>
      <c r="W20" s="206"/>
      <c r="X20" s="206"/>
      <c r="Y20" s="205"/>
      <c r="Z20" s="191"/>
      <c r="AA20" s="190"/>
      <c r="AB20" s="190"/>
      <c r="AC20" s="189"/>
      <c r="AD20" s="191"/>
      <c r="AE20" s="190"/>
      <c r="AF20" s="190"/>
      <c r="AG20" s="189"/>
      <c r="AH20" s="3"/>
      <c r="AI20" s="58" t="s">
        <v>52</v>
      </c>
      <c r="AJ20" s="57"/>
      <c r="AK20" s="57"/>
      <c r="AL20" s="57"/>
      <c r="AM20" s="57"/>
      <c r="AN20" s="57"/>
      <c r="AO20" s="57"/>
      <c r="AP20" s="57"/>
      <c r="AQ20" s="57"/>
      <c r="AR20" s="57"/>
      <c r="AS20" s="44"/>
    </row>
    <row r="21" spans="1:45" ht="14.1" customHeight="1" x14ac:dyDescent="0.25">
      <c r="A21" s="152">
        <f>A20+1</f>
        <v>18</v>
      </c>
      <c r="B21" s="188"/>
      <c r="C21" s="204" t="s">
        <v>71</v>
      </c>
      <c r="D21" s="203">
        <v>2</v>
      </c>
      <c r="E21" s="202">
        <v>10</v>
      </c>
      <c r="F21" s="201" t="s">
        <v>38</v>
      </c>
      <c r="G21" s="200" t="s">
        <v>14</v>
      </c>
      <c r="H21" s="200">
        <v>6</v>
      </c>
      <c r="I21" s="200" t="s">
        <v>19</v>
      </c>
      <c r="J21" s="200" t="s">
        <v>18</v>
      </c>
      <c r="K21" s="200" t="s">
        <v>17</v>
      </c>
      <c r="L21" s="200">
        <v>4</v>
      </c>
      <c r="M21" s="200" t="s">
        <v>55</v>
      </c>
      <c r="N21" s="200">
        <v>4</v>
      </c>
      <c r="O21" s="200" t="s">
        <v>19</v>
      </c>
      <c r="P21" s="200" t="s">
        <v>54</v>
      </c>
      <c r="Q21" s="199">
        <v>17</v>
      </c>
      <c r="R21" s="192"/>
      <c r="S21" s="190"/>
      <c r="T21" s="190"/>
      <c r="U21" s="189"/>
      <c r="V21" s="192">
        <v>3</v>
      </c>
      <c r="W21" s="190">
        <v>0</v>
      </c>
      <c r="X21" s="190" t="s">
        <v>67</v>
      </c>
      <c r="Y21" s="189">
        <v>4</v>
      </c>
      <c r="Z21" s="191"/>
      <c r="AA21" s="190"/>
      <c r="AB21" s="190"/>
      <c r="AC21" s="189"/>
      <c r="AD21" s="191"/>
      <c r="AE21" s="190"/>
      <c r="AF21" s="190"/>
      <c r="AG21" s="189"/>
      <c r="AH21" s="3"/>
      <c r="AI21" s="58" t="s">
        <v>52</v>
      </c>
      <c r="AJ21" s="57"/>
      <c r="AK21" s="57"/>
      <c r="AL21" s="57"/>
      <c r="AM21" s="57"/>
      <c r="AN21" s="57"/>
      <c r="AO21" s="57"/>
      <c r="AP21" s="57"/>
      <c r="AQ21" s="57"/>
      <c r="AR21" s="57"/>
      <c r="AS21" s="44"/>
    </row>
    <row r="22" spans="1:45" ht="14.1" customHeight="1" x14ac:dyDescent="0.25">
      <c r="A22" s="152">
        <f>A21+1</f>
        <v>19</v>
      </c>
      <c r="B22" s="188"/>
      <c r="C22" s="198" t="s">
        <v>70</v>
      </c>
      <c r="D22" s="197">
        <v>2</v>
      </c>
      <c r="E22" s="196">
        <v>10</v>
      </c>
      <c r="F22" s="195" t="s">
        <v>38</v>
      </c>
      <c r="G22" s="194" t="s">
        <v>14</v>
      </c>
      <c r="H22" s="194">
        <v>6</v>
      </c>
      <c r="I22" s="194" t="s">
        <v>19</v>
      </c>
      <c r="J22" s="194" t="s">
        <v>18</v>
      </c>
      <c r="K22" s="194" t="s">
        <v>17</v>
      </c>
      <c r="L22" s="194">
        <v>3</v>
      </c>
      <c r="M22" s="194" t="s">
        <v>55</v>
      </c>
      <c r="N22" s="194">
        <v>3</v>
      </c>
      <c r="O22" s="194" t="s">
        <v>19</v>
      </c>
      <c r="P22" s="194" t="s">
        <v>54</v>
      </c>
      <c r="Q22" s="193">
        <v>17</v>
      </c>
      <c r="R22" s="192">
        <v>2</v>
      </c>
      <c r="S22" s="190">
        <v>0</v>
      </c>
      <c r="T22" s="190" t="s">
        <v>67</v>
      </c>
      <c r="U22" s="189">
        <v>3</v>
      </c>
      <c r="V22" s="192"/>
      <c r="W22" s="190"/>
      <c r="X22" s="190"/>
      <c r="Y22" s="189"/>
      <c r="Z22" s="191"/>
      <c r="AA22" s="190"/>
      <c r="AB22" s="190"/>
      <c r="AC22" s="189"/>
      <c r="AD22" s="191"/>
      <c r="AE22" s="190"/>
      <c r="AF22" s="190"/>
      <c r="AG22" s="189"/>
      <c r="AH22" s="3"/>
      <c r="AI22" s="58" t="s">
        <v>52</v>
      </c>
      <c r="AJ22" s="57"/>
      <c r="AK22" s="57"/>
      <c r="AL22" s="57"/>
      <c r="AM22" s="57"/>
      <c r="AN22" s="57"/>
      <c r="AO22" s="57"/>
      <c r="AP22" s="57"/>
      <c r="AQ22" s="57"/>
      <c r="AR22" s="57"/>
      <c r="AS22" s="44"/>
    </row>
    <row r="23" spans="1:45" ht="14.1" customHeight="1" x14ac:dyDescent="0.25">
      <c r="A23" s="152">
        <f>A22+1</f>
        <v>20</v>
      </c>
      <c r="B23" s="188"/>
      <c r="C23" s="198" t="s">
        <v>69</v>
      </c>
      <c r="D23" s="197">
        <v>2</v>
      </c>
      <c r="E23" s="196">
        <v>10</v>
      </c>
      <c r="F23" s="195" t="s">
        <v>38</v>
      </c>
      <c r="G23" s="194" t="s">
        <v>14</v>
      </c>
      <c r="H23" s="194">
        <v>6</v>
      </c>
      <c r="I23" s="194" t="s">
        <v>19</v>
      </c>
      <c r="J23" s="194" t="s">
        <v>18</v>
      </c>
      <c r="K23" s="194" t="s">
        <v>17</v>
      </c>
      <c r="L23" s="194">
        <v>5</v>
      </c>
      <c r="M23" s="194" t="s">
        <v>55</v>
      </c>
      <c r="N23" s="194">
        <v>3</v>
      </c>
      <c r="O23" s="194" t="s">
        <v>19</v>
      </c>
      <c r="P23" s="194" t="s">
        <v>54</v>
      </c>
      <c r="Q23" s="193">
        <v>17</v>
      </c>
      <c r="R23" s="192"/>
      <c r="S23" s="190"/>
      <c r="T23" s="190"/>
      <c r="U23" s="189"/>
      <c r="V23" s="192">
        <v>2</v>
      </c>
      <c r="W23" s="190">
        <v>0</v>
      </c>
      <c r="X23" s="190" t="s">
        <v>67</v>
      </c>
      <c r="Y23" s="189">
        <v>3</v>
      </c>
      <c r="Z23" s="191"/>
      <c r="AA23" s="190"/>
      <c r="AB23" s="190"/>
      <c r="AC23" s="189"/>
      <c r="AD23" s="191"/>
      <c r="AE23" s="190"/>
      <c r="AF23" s="190"/>
      <c r="AG23" s="189"/>
      <c r="AH23" s="3"/>
      <c r="AI23" s="58" t="s">
        <v>52</v>
      </c>
      <c r="AJ23" s="57"/>
      <c r="AK23" s="57"/>
      <c r="AL23" s="57"/>
      <c r="AM23" s="57"/>
      <c r="AN23" s="57"/>
      <c r="AO23" s="57"/>
      <c r="AP23" s="57"/>
      <c r="AQ23" s="57"/>
      <c r="AR23" s="57"/>
      <c r="AS23" s="44"/>
    </row>
    <row r="24" spans="1:45" ht="14.1" customHeight="1" thickBot="1" x14ac:dyDescent="0.3">
      <c r="A24" s="152">
        <f>A23+1</f>
        <v>21</v>
      </c>
      <c r="B24" s="188"/>
      <c r="C24" s="187" t="s">
        <v>68</v>
      </c>
      <c r="D24" s="186">
        <v>2</v>
      </c>
      <c r="E24" s="185">
        <v>10</v>
      </c>
      <c r="F24" s="184" t="s">
        <v>38</v>
      </c>
      <c r="G24" s="183" t="s">
        <v>14</v>
      </c>
      <c r="H24" s="183">
        <v>6</v>
      </c>
      <c r="I24" s="183" t="s">
        <v>19</v>
      </c>
      <c r="J24" s="183" t="s">
        <v>18</v>
      </c>
      <c r="K24" s="183" t="s">
        <v>17</v>
      </c>
      <c r="L24" s="183">
        <v>6</v>
      </c>
      <c r="M24" s="183" t="s">
        <v>55</v>
      </c>
      <c r="N24" s="183">
        <v>3</v>
      </c>
      <c r="O24" s="183" t="s">
        <v>19</v>
      </c>
      <c r="P24" s="183" t="s">
        <v>54</v>
      </c>
      <c r="Q24" s="182">
        <v>17</v>
      </c>
      <c r="R24" s="181"/>
      <c r="S24" s="179"/>
      <c r="T24" s="179"/>
      <c r="U24" s="180"/>
      <c r="V24" s="179"/>
      <c r="W24" s="179"/>
      <c r="X24" s="179"/>
      <c r="Y24" s="92"/>
      <c r="Z24" s="178">
        <v>2</v>
      </c>
      <c r="AA24" s="177">
        <v>0</v>
      </c>
      <c r="AB24" s="177" t="s">
        <v>67</v>
      </c>
      <c r="AC24" s="176">
        <v>3</v>
      </c>
      <c r="AD24" s="178"/>
      <c r="AE24" s="177"/>
      <c r="AF24" s="177"/>
      <c r="AG24" s="176"/>
      <c r="AH24" s="3"/>
      <c r="AI24" s="119" t="s">
        <v>52</v>
      </c>
      <c r="AJ24" s="118"/>
      <c r="AK24" s="118"/>
      <c r="AL24" s="118"/>
      <c r="AM24" s="118"/>
      <c r="AN24" s="118"/>
      <c r="AO24" s="118"/>
      <c r="AP24" s="118"/>
      <c r="AQ24" s="118"/>
      <c r="AR24" s="118"/>
      <c r="AS24" s="28"/>
    </row>
    <row r="25" spans="1:45" ht="14.1" customHeight="1" x14ac:dyDescent="0.25">
      <c r="A25" s="175">
        <f>A24+1</f>
        <v>22</v>
      </c>
      <c r="B25" s="174" t="s">
        <v>66</v>
      </c>
      <c r="C25" s="173" t="s">
        <v>65</v>
      </c>
      <c r="D25" s="172"/>
      <c r="E25" s="171"/>
      <c r="F25" s="170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8"/>
      <c r="R25" s="167"/>
      <c r="S25" s="165"/>
      <c r="T25" s="165"/>
      <c r="U25" s="164"/>
      <c r="V25" s="167"/>
      <c r="W25" s="165"/>
      <c r="X25" s="165"/>
      <c r="Y25" s="164"/>
      <c r="Z25" s="167">
        <v>2</v>
      </c>
      <c r="AA25" s="165">
        <v>0</v>
      </c>
      <c r="AB25" s="165" t="s">
        <v>53</v>
      </c>
      <c r="AC25" s="164">
        <v>3</v>
      </c>
      <c r="AD25" s="166"/>
      <c r="AE25" s="165"/>
      <c r="AF25" s="165"/>
      <c r="AG25" s="164"/>
      <c r="AH25" s="3"/>
      <c r="AI25" s="140" t="s">
        <v>52</v>
      </c>
      <c r="AJ25" s="139"/>
      <c r="AK25" s="139"/>
      <c r="AL25" s="139"/>
      <c r="AM25" s="139"/>
      <c r="AN25" s="139"/>
      <c r="AO25" s="139"/>
      <c r="AP25" s="139"/>
      <c r="AQ25" s="139"/>
      <c r="AR25" s="139"/>
      <c r="AS25" s="79"/>
    </row>
    <row r="26" spans="1:45" ht="14.1" customHeight="1" thickBot="1" x14ac:dyDescent="0.3">
      <c r="A26" s="152">
        <f>A25+1</f>
        <v>23</v>
      </c>
      <c r="B26" s="163"/>
      <c r="C26" s="162" t="s">
        <v>64</v>
      </c>
      <c r="D26" s="161"/>
      <c r="E26" s="160"/>
      <c r="F26" s="159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7"/>
      <c r="R26" s="156"/>
      <c r="S26" s="154"/>
      <c r="T26" s="154"/>
      <c r="U26" s="153"/>
      <c r="V26" s="156"/>
      <c r="W26" s="154"/>
      <c r="X26" s="154"/>
      <c r="Y26" s="153"/>
      <c r="Z26" s="156">
        <v>2</v>
      </c>
      <c r="AA26" s="154">
        <v>0</v>
      </c>
      <c r="AB26" s="154" t="s">
        <v>53</v>
      </c>
      <c r="AC26" s="153">
        <v>3</v>
      </c>
      <c r="AD26" s="155"/>
      <c r="AE26" s="154"/>
      <c r="AF26" s="154"/>
      <c r="AG26" s="153"/>
      <c r="AH26" s="3"/>
      <c r="AI26" s="119" t="s">
        <v>52</v>
      </c>
      <c r="AJ26" s="118"/>
      <c r="AK26" s="118"/>
      <c r="AL26" s="118"/>
      <c r="AM26" s="118"/>
      <c r="AN26" s="118"/>
      <c r="AO26" s="118"/>
      <c r="AP26" s="118"/>
      <c r="AQ26" s="118"/>
      <c r="AR26" s="118"/>
      <c r="AS26" s="28"/>
    </row>
    <row r="27" spans="1:45" ht="14.1" customHeight="1" thickBot="1" x14ac:dyDescent="0.3">
      <c r="A27" s="152">
        <f>A26+1</f>
        <v>24</v>
      </c>
      <c r="B27" s="137" t="s">
        <v>63</v>
      </c>
      <c r="C27" s="136" t="s">
        <v>62</v>
      </c>
      <c r="D27" s="151">
        <v>2</v>
      </c>
      <c r="E27" s="150">
        <v>10</v>
      </c>
      <c r="F27" s="149" t="s">
        <v>38</v>
      </c>
      <c r="G27" s="148" t="s">
        <v>14</v>
      </c>
      <c r="H27" s="148">
        <v>6</v>
      </c>
      <c r="I27" s="148" t="s">
        <v>19</v>
      </c>
      <c r="J27" s="148" t="s">
        <v>18</v>
      </c>
      <c r="K27" s="148" t="s">
        <v>17</v>
      </c>
      <c r="L27" s="148">
        <v>7</v>
      </c>
      <c r="M27" s="148" t="s">
        <v>55</v>
      </c>
      <c r="N27" s="148">
        <v>5</v>
      </c>
      <c r="O27" s="148" t="s">
        <v>19</v>
      </c>
      <c r="P27" s="148" t="s">
        <v>54</v>
      </c>
      <c r="Q27" s="147">
        <v>17</v>
      </c>
      <c r="R27" s="143"/>
      <c r="S27" s="142"/>
      <c r="T27" s="142"/>
      <c r="U27" s="141"/>
      <c r="V27" s="146" t="s">
        <v>61</v>
      </c>
      <c r="W27" s="145"/>
      <c r="X27" s="142" t="s">
        <v>60</v>
      </c>
      <c r="Y27" s="144">
        <v>5</v>
      </c>
      <c r="Z27" s="143"/>
      <c r="AA27" s="142"/>
      <c r="AB27" s="142"/>
      <c r="AC27" s="141"/>
      <c r="AD27" s="143"/>
      <c r="AE27" s="142"/>
      <c r="AF27" s="142"/>
      <c r="AG27" s="141"/>
      <c r="AH27" s="3"/>
      <c r="AI27" s="140" t="s">
        <v>52</v>
      </c>
      <c r="AJ27" s="139"/>
      <c r="AK27" s="139"/>
      <c r="AL27" s="139"/>
      <c r="AM27" s="139"/>
      <c r="AN27" s="139"/>
      <c r="AO27" s="139"/>
      <c r="AP27" s="139"/>
      <c r="AQ27" s="139"/>
      <c r="AR27" s="139"/>
      <c r="AS27" s="79"/>
    </row>
    <row r="28" spans="1:45" ht="14.1" customHeight="1" thickBot="1" x14ac:dyDescent="0.3">
      <c r="A28" s="138">
        <f>A27+1</f>
        <v>25</v>
      </c>
      <c r="B28" s="137" t="s">
        <v>59</v>
      </c>
      <c r="C28" s="136" t="s">
        <v>58</v>
      </c>
      <c r="D28" s="135"/>
      <c r="E28" s="134"/>
      <c r="F28" s="133" t="s">
        <v>38</v>
      </c>
      <c r="G28" s="131" t="s">
        <v>14</v>
      </c>
      <c r="H28" s="131">
        <v>6</v>
      </c>
      <c r="I28" s="131" t="s">
        <v>57</v>
      </c>
      <c r="J28" s="131" t="s">
        <v>31</v>
      </c>
      <c r="K28" s="131" t="s">
        <v>56</v>
      </c>
      <c r="L28" s="131">
        <v>1</v>
      </c>
      <c r="M28" s="131" t="s">
        <v>55</v>
      </c>
      <c r="N28" s="132">
        <v>30</v>
      </c>
      <c r="O28" s="131" t="s">
        <v>19</v>
      </c>
      <c r="P28" s="131" t="s">
        <v>54</v>
      </c>
      <c r="Q28" s="130">
        <v>17</v>
      </c>
      <c r="R28" s="122"/>
      <c r="S28" s="124"/>
      <c r="T28" s="124"/>
      <c r="U28" s="129"/>
      <c r="V28" s="128"/>
      <c r="W28" s="127"/>
      <c r="X28" s="126"/>
      <c r="Y28" s="125"/>
      <c r="Z28" s="121"/>
      <c r="AA28" s="124"/>
      <c r="AB28" s="124"/>
      <c r="AC28" s="123"/>
      <c r="AD28" s="122">
        <v>0</v>
      </c>
      <c r="AE28" s="121">
        <v>12</v>
      </c>
      <c r="AF28" s="121" t="s">
        <v>53</v>
      </c>
      <c r="AG28" s="120">
        <v>30</v>
      </c>
      <c r="AH28" s="9"/>
      <c r="AI28" s="119" t="s">
        <v>52</v>
      </c>
      <c r="AJ28" s="118"/>
      <c r="AK28" s="118"/>
      <c r="AL28" s="118"/>
      <c r="AM28" s="118"/>
      <c r="AN28" s="118"/>
      <c r="AO28" s="118"/>
      <c r="AP28" s="118"/>
      <c r="AQ28" s="118"/>
      <c r="AR28" s="118"/>
      <c r="AS28" s="28"/>
    </row>
    <row r="29" spans="1:45" ht="14.1" customHeight="1" thickBot="1" x14ac:dyDescent="0.3">
      <c r="A29" s="91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53"/>
    </row>
    <row r="30" spans="1:45" ht="14.1" customHeight="1" x14ac:dyDescent="0.25">
      <c r="A30" s="91"/>
      <c r="B30" s="93">
        <f>7*(R30+V30+Z30)+6*AD30</f>
        <v>308</v>
      </c>
      <c r="C30" s="106" t="s">
        <v>51</v>
      </c>
      <c r="D30" s="69"/>
      <c r="E30" s="69"/>
      <c r="F30" s="117" t="s">
        <v>50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5"/>
      <c r="R30" s="114">
        <f>SUM(R4:R28)</f>
        <v>13</v>
      </c>
      <c r="S30" s="113">
        <f>SUM(S4:S28)</f>
        <v>9</v>
      </c>
      <c r="T30" s="112">
        <f>R30+S30</f>
        <v>22</v>
      </c>
      <c r="U30" s="111">
        <f>SUM(U4:U28)</f>
        <v>28</v>
      </c>
      <c r="V30" s="114">
        <f>SUM(V4:V28)</f>
        <v>15</v>
      </c>
      <c r="W30" s="113">
        <f>SUM(W4:W28)</f>
        <v>8</v>
      </c>
      <c r="X30" s="112">
        <f>V30+W30</f>
        <v>23</v>
      </c>
      <c r="Y30" s="111">
        <f>SUM(Y4:Y28)</f>
        <v>33</v>
      </c>
      <c r="Z30" s="114">
        <f>SUM(Z4:Z28)</f>
        <v>16</v>
      </c>
      <c r="AA30" s="113">
        <f>SUM(AA4:AA28)</f>
        <v>6</v>
      </c>
      <c r="AB30" s="112">
        <f>Z30+AA30</f>
        <v>22</v>
      </c>
      <c r="AC30" s="111">
        <f>SUM(AC4:AC28)</f>
        <v>29</v>
      </c>
      <c r="AD30" s="114">
        <f>SUM(AD4:AD28)</f>
        <v>0</v>
      </c>
      <c r="AE30" s="113">
        <f>SUM(AE4:AE28)</f>
        <v>12</v>
      </c>
      <c r="AF30" s="112">
        <f>AD30+AE30</f>
        <v>12</v>
      </c>
      <c r="AG30" s="111">
        <f>SUM(AG4:AG28)</f>
        <v>30</v>
      </c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53"/>
    </row>
    <row r="31" spans="1:45" ht="14.1" customHeight="1" x14ac:dyDescent="0.25">
      <c r="A31" s="91"/>
      <c r="B31" s="93">
        <f>7*(S30+W30+AA30)+6*AE30</f>
        <v>233</v>
      </c>
      <c r="C31" s="110" t="s">
        <v>49</v>
      </c>
      <c r="D31" s="69"/>
      <c r="E31" s="69"/>
      <c r="F31" s="105" t="s">
        <v>48</v>
      </c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3"/>
      <c r="R31" s="109"/>
      <c r="S31" s="108"/>
      <c r="T31" s="108">
        <v>4</v>
      </c>
      <c r="U31" s="107"/>
      <c r="V31" s="109"/>
      <c r="W31" s="108"/>
      <c r="X31" s="108">
        <v>4</v>
      </c>
      <c r="Y31" s="107"/>
      <c r="Z31" s="109"/>
      <c r="AA31" s="108"/>
      <c r="AB31" s="108">
        <v>4</v>
      </c>
      <c r="AC31" s="107"/>
      <c r="AD31" s="109"/>
      <c r="AE31" s="108"/>
      <c r="AF31" s="108">
        <v>0</v>
      </c>
      <c r="AG31" s="107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53"/>
    </row>
    <row r="32" spans="1:45" ht="14.1" customHeight="1" x14ac:dyDescent="0.25">
      <c r="A32" s="91"/>
      <c r="B32" s="93">
        <f>B30+B31</f>
        <v>541</v>
      </c>
      <c r="C32" s="106" t="s">
        <v>47</v>
      </c>
      <c r="D32" s="69"/>
      <c r="E32" s="69"/>
      <c r="F32" s="105" t="s">
        <v>46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3"/>
      <c r="R32" s="102"/>
      <c r="S32" s="101"/>
      <c r="T32" s="101">
        <v>4</v>
      </c>
      <c r="U32" s="100"/>
      <c r="V32" s="102"/>
      <c r="W32" s="101"/>
      <c r="X32" s="101">
        <v>3</v>
      </c>
      <c r="Y32" s="100"/>
      <c r="Z32" s="102"/>
      <c r="AA32" s="101"/>
      <c r="AB32" s="101">
        <v>4</v>
      </c>
      <c r="AC32" s="100"/>
      <c r="AD32" s="102"/>
      <c r="AE32" s="101"/>
      <c r="AF32" s="101">
        <v>1</v>
      </c>
      <c r="AG32" s="100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53"/>
    </row>
    <row r="33" spans="1:45" ht="14.1" customHeight="1" thickBot="1" x14ac:dyDescent="0.3">
      <c r="A33" s="91"/>
      <c r="B33" s="93">
        <v>12</v>
      </c>
      <c r="C33" s="69" t="s">
        <v>45</v>
      </c>
      <c r="D33" s="69"/>
      <c r="E33" s="69"/>
      <c r="F33" s="99" t="s">
        <v>44</v>
      </c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7"/>
      <c r="R33" s="96"/>
      <c r="S33" s="95"/>
      <c r="T33" s="95">
        <v>0</v>
      </c>
      <c r="U33" s="94"/>
      <c r="V33" s="96"/>
      <c r="W33" s="95"/>
      <c r="X33" s="95">
        <v>1</v>
      </c>
      <c r="Y33" s="94"/>
      <c r="Z33" s="96"/>
      <c r="AA33" s="95"/>
      <c r="AB33" s="95">
        <v>0</v>
      </c>
      <c r="AC33" s="94"/>
      <c r="AD33" s="96"/>
      <c r="AE33" s="95"/>
      <c r="AF33" s="95">
        <v>0</v>
      </c>
      <c r="AG33" s="94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53"/>
    </row>
    <row r="34" spans="1:45" ht="14.1" customHeight="1" thickBot="1" x14ac:dyDescent="0.3">
      <c r="A34" s="91"/>
      <c r="B34" s="93">
        <v>12</v>
      </c>
      <c r="C34" s="69" t="s">
        <v>43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53"/>
    </row>
    <row r="35" spans="1:45" ht="14.1" customHeight="1" x14ac:dyDescent="0.25">
      <c r="A35" s="91"/>
      <c r="B35" s="90">
        <v>1</v>
      </c>
      <c r="C35" s="69" t="s">
        <v>42</v>
      </c>
      <c r="D35" s="69"/>
      <c r="E35" s="69"/>
      <c r="F35" s="89" t="s">
        <v>41</v>
      </c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7"/>
      <c r="R35" s="86" t="s">
        <v>40</v>
      </c>
      <c r="S35" s="85"/>
      <c r="T35" s="85"/>
      <c r="U35" s="84"/>
      <c r="V35" s="78"/>
      <c r="W35" s="82">
        <v>2</v>
      </c>
      <c r="X35" s="80">
        <v>1</v>
      </c>
      <c r="Y35" s="76"/>
      <c r="Z35" s="83" t="s">
        <v>39</v>
      </c>
      <c r="AA35" s="82"/>
      <c r="AB35" s="82"/>
      <c r="AC35" s="82"/>
      <c r="AD35" s="82"/>
      <c r="AE35" s="81"/>
      <c r="AF35" s="80"/>
      <c r="AG35" s="80"/>
      <c r="AH35" s="77" t="s">
        <v>7</v>
      </c>
      <c r="AI35" s="79"/>
      <c r="AJ35" s="78" t="s">
        <v>38</v>
      </c>
      <c r="AK35" s="77" t="s">
        <v>25</v>
      </c>
      <c r="AL35" s="76" t="s">
        <v>7</v>
      </c>
      <c r="AM35" s="75">
        <v>14</v>
      </c>
      <c r="AN35" s="75">
        <v>15</v>
      </c>
      <c r="AO35" s="75">
        <v>16</v>
      </c>
      <c r="AP35" s="75">
        <v>17</v>
      </c>
      <c r="AQ35" s="75"/>
      <c r="AR35" s="75"/>
      <c r="AS35" s="74"/>
    </row>
    <row r="36" spans="1:45" ht="15" customHeight="1" x14ac:dyDescent="0.25">
      <c r="A36" s="16"/>
      <c r="B36" s="73">
        <f>U30+Y30+AC30+AG30</f>
        <v>120</v>
      </c>
      <c r="C36" s="69" t="s">
        <v>37</v>
      </c>
      <c r="D36" s="72"/>
      <c r="E36" s="72"/>
      <c r="F36" s="61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59"/>
      <c r="R36" s="52" t="s">
        <v>36</v>
      </c>
      <c r="S36" s="51"/>
      <c r="T36" s="51"/>
      <c r="U36" s="50"/>
      <c r="V36" s="49"/>
      <c r="W36" s="57">
        <v>2</v>
      </c>
      <c r="X36" s="48">
        <v>3</v>
      </c>
      <c r="Y36" s="47"/>
      <c r="Z36" s="64" t="s">
        <v>35</v>
      </c>
      <c r="AA36" s="66"/>
      <c r="AB36" s="71"/>
      <c r="AC36" s="57"/>
      <c r="AD36" s="57"/>
      <c r="AE36" s="57"/>
      <c r="AF36" s="57"/>
      <c r="AG36" s="57"/>
      <c r="AH36" s="48" t="s">
        <v>13</v>
      </c>
      <c r="AI36" s="44"/>
      <c r="AJ36" s="49" t="s">
        <v>7</v>
      </c>
      <c r="AK36" s="48" t="s">
        <v>18</v>
      </c>
      <c r="AL36" s="47" t="s">
        <v>13</v>
      </c>
      <c r="AM36" s="40">
        <v>1</v>
      </c>
      <c r="AN36" s="40"/>
      <c r="AO36" s="40"/>
      <c r="AP36" s="40"/>
      <c r="AQ36" s="40"/>
      <c r="AR36" s="40"/>
      <c r="AS36" s="39"/>
    </row>
    <row r="37" spans="1:45" ht="15" customHeight="1" x14ac:dyDescent="0.25">
      <c r="A37" s="16"/>
      <c r="B37" s="70">
        <v>20</v>
      </c>
      <c r="C37" s="69" t="s">
        <v>34</v>
      </c>
      <c r="D37" s="54"/>
      <c r="E37" s="54"/>
      <c r="F37" s="61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59"/>
      <c r="R37" s="52" t="s">
        <v>33</v>
      </c>
      <c r="S37" s="51"/>
      <c r="T37" s="51"/>
      <c r="U37" s="50"/>
      <c r="V37" s="49"/>
      <c r="W37" s="57">
        <v>2</v>
      </c>
      <c r="X37" s="48">
        <v>4</v>
      </c>
      <c r="Y37" s="47"/>
      <c r="Z37" s="62" t="s">
        <v>32</v>
      </c>
      <c r="AA37" s="57"/>
      <c r="AB37" s="57"/>
      <c r="AC37" s="68"/>
      <c r="AD37" s="68"/>
      <c r="AE37" s="68"/>
      <c r="AF37" s="68"/>
      <c r="AG37" s="68"/>
      <c r="AH37" s="48" t="s">
        <v>28</v>
      </c>
      <c r="AI37" s="44"/>
      <c r="AJ37" s="49" t="s">
        <v>12</v>
      </c>
      <c r="AK37" s="48" t="s">
        <v>31</v>
      </c>
      <c r="AL37" s="47" t="s">
        <v>28</v>
      </c>
      <c r="AM37" s="40">
        <v>6</v>
      </c>
      <c r="AN37" s="40">
        <v>7</v>
      </c>
      <c r="AO37" s="40"/>
      <c r="AP37" s="40"/>
      <c r="AQ37" s="40"/>
      <c r="AR37" s="40"/>
      <c r="AS37" s="39"/>
    </row>
    <row r="38" spans="1:45" ht="15" customHeight="1" x14ac:dyDescent="0.25">
      <c r="A38" s="16"/>
      <c r="B38" s="3"/>
      <c r="C38" s="54"/>
      <c r="D38" s="54"/>
      <c r="E38" s="54"/>
      <c r="F38" s="6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59"/>
      <c r="R38" s="52" t="s">
        <v>30</v>
      </c>
      <c r="S38" s="51"/>
      <c r="T38" s="51"/>
      <c r="U38" s="50"/>
      <c r="V38" s="49"/>
      <c r="W38" s="67">
        <v>2</v>
      </c>
      <c r="X38" s="66">
        <v>7</v>
      </c>
      <c r="Y38" s="47"/>
      <c r="Z38" s="64" t="s">
        <v>29</v>
      </c>
      <c r="AA38" s="63"/>
      <c r="AB38" s="63"/>
      <c r="AC38" s="63"/>
      <c r="AD38" s="63"/>
      <c r="AE38" s="65"/>
      <c r="AF38" s="65"/>
      <c r="AG38" s="65"/>
      <c r="AH38" s="48" t="s">
        <v>28</v>
      </c>
      <c r="AI38" s="44"/>
      <c r="AJ38" s="49" t="s">
        <v>14</v>
      </c>
      <c r="AK38" s="48" t="s">
        <v>13</v>
      </c>
      <c r="AL38" s="47" t="s">
        <v>28</v>
      </c>
      <c r="AM38" s="40">
        <v>4</v>
      </c>
      <c r="AN38" s="40">
        <v>5</v>
      </c>
      <c r="AO38" s="40"/>
      <c r="AP38" s="40"/>
      <c r="AQ38" s="40"/>
      <c r="AR38" s="40"/>
      <c r="AS38" s="39"/>
    </row>
    <row r="39" spans="1:45" ht="15" customHeight="1" x14ac:dyDescent="0.25">
      <c r="A39" s="16"/>
      <c r="B39" s="3"/>
      <c r="C39" s="54"/>
      <c r="D39" s="54"/>
      <c r="E39" s="54"/>
      <c r="F39" s="61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59"/>
      <c r="R39" s="52" t="s">
        <v>27</v>
      </c>
      <c r="S39" s="51"/>
      <c r="T39" s="51"/>
      <c r="U39" s="50"/>
      <c r="V39" s="49"/>
      <c r="W39" s="57">
        <v>2</v>
      </c>
      <c r="X39" s="48">
        <v>8</v>
      </c>
      <c r="Y39" s="47"/>
      <c r="Z39" s="64" t="s">
        <v>26</v>
      </c>
      <c r="AA39" s="63"/>
      <c r="AB39" s="63"/>
      <c r="AC39" s="42"/>
      <c r="AD39" s="42"/>
      <c r="AE39" s="42"/>
      <c r="AF39" s="48"/>
      <c r="AG39" s="48"/>
      <c r="AH39" s="48" t="s">
        <v>22</v>
      </c>
      <c r="AI39" s="44"/>
      <c r="AJ39" s="49" t="s">
        <v>19</v>
      </c>
      <c r="AK39" s="48" t="s">
        <v>25</v>
      </c>
      <c r="AL39" s="47" t="s">
        <v>22</v>
      </c>
      <c r="AM39" s="40">
        <v>8</v>
      </c>
      <c r="AN39" s="40"/>
      <c r="AO39" s="40"/>
      <c r="AP39" s="40"/>
      <c r="AQ39" s="40"/>
      <c r="AR39" s="40"/>
      <c r="AS39" s="39"/>
    </row>
    <row r="40" spans="1:45" ht="15" customHeight="1" x14ac:dyDescent="0.25">
      <c r="A40" s="16"/>
      <c r="B40" s="3"/>
      <c r="C40" s="54"/>
      <c r="D40" s="54"/>
      <c r="E40" s="54"/>
      <c r="F40" s="61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59"/>
      <c r="R40" s="52" t="s">
        <v>24</v>
      </c>
      <c r="S40" s="51"/>
      <c r="T40" s="51"/>
      <c r="U40" s="50"/>
      <c r="V40" s="49"/>
      <c r="W40" s="40">
        <v>2</v>
      </c>
      <c r="X40" s="48">
        <v>9</v>
      </c>
      <c r="Y40" s="47"/>
      <c r="Z40" s="62" t="s">
        <v>23</v>
      </c>
      <c r="AA40" s="48"/>
      <c r="AB40" s="48"/>
      <c r="AC40" s="48"/>
      <c r="AD40" s="48"/>
      <c r="AE40" s="48"/>
      <c r="AF40" s="48"/>
      <c r="AG40" s="48"/>
      <c r="AH40" s="48" t="s">
        <v>22</v>
      </c>
      <c r="AI40" s="44"/>
      <c r="AJ40" s="49" t="s">
        <v>14</v>
      </c>
      <c r="AK40" s="48" t="s">
        <v>13</v>
      </c>
      <c r="AL40" s="47" t="s">
        <v>22</v>
      </c>
      <c r="AM40" s="40">
        <v>10</v>
      </c>
      <c r="AN40" s="40">
        <v>11</v>
      </c>
      <c r="AO40" s="40">
        <v>13</v>
      </c>
      <c r="AP40" s="40"/>
      <c r="AQ40" s="40"/>
      <c r="AR40" s="40"/>
      <c r="AS40" s="39"/>
    </row>
    <row r="41" spans="1:45" ht="15.75" customHeight="1" x14ac:dyDescent="0.25">
      <c r="A41" s="16"/>
      <c r="B41" s="3"/>
      <c r="C41" s="54"/>
      <c r="D41" s="54"/>
      <c r="E41" s="54"/>
      <c r="F41" s="61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59"/>
      <c r="R41" s="52" t="s">
        <v>21</v>
      </c>
      <c r="S41" s="51"/>
      <c r="T41" s="51"/>
      <c r="U41" s="50"/>
      <c r="V41" s="49"/>
      <c r="W41" s="40">
        <v>2</v>
      </c>
      <c r="X41" s="48">
        <v>1</v>
      </c>
      <c r="Y41" s="56">
        <v>0</v>
      </c>
      <c r="Z41" s="58" t="s">
        <v>20</v>
      </c>
      <c r="AA41" s="57"/>
      <c r="AB41" s="57"/>
      <c r="AC41" s="57"/>
      <c r="AD41" s="57"/>
      <c r="AE41" s="57"/>
      <c r="AF41" s="57"/>
      <c r="AG41" s="48"/>
      <c r="AH41" s="48" t="s">
        <v>17</v>
      </c>
      <c r="AI41" s="44"/>
      <c r="AJ41" s="49" t="s">
        <v>19</v>
      </c>
      <c r="AK41" s="48" t="s">
        <v>18</v>
      </c>
      <c r="AL41" s="47" t="s">
        <v>17</v>
      </c>
      <c r="AM41" s="40">
        <v>2</v>
      </c>
      <c r="AN41" s="40">
        <v>3</v>
      </c>
      <c r="AO41" s="40">
        <v>18</v>
      </c>
      <c r="AP41" s="40">
        <v>19</v>
      </c>
      <c r="AQ41" s="40">
        <v>20</v>
      </c>
      <c r="AR41" s="40">
        <v>21</v>
      </c>
      <c r="AS41" s="56">
        <v>24</v>
      </c>
    </row>
    <row r="42" spans="1:45" x14ac:dyDescent="0.25">
      <c r="A42" s="16"/>
      <c r="B42" s="3"/>
      <c r="C42" s="54"/>
      <c r="D42" s="54"/>
      <c r="E42" s="54"/>
      <c r="F42" s="55"/>
      <c r="G42" s="54"/>
      <c r="H42" s="54"/>
      <c r="I42" s="54"/>
      <c r="J42" s="54"/>
      <c r="K42" s="54"/>
      <c r="L42" s="54"/>
      <c r="Q42" s="53"/>
      <c r="R42" s="52" t="s">
        <v>16</v>
      </c>
      <c r="S42" s="51"/>
      <c r="T42" s="51"/>
      <c r="U42" s="50"/>
      <c r="V42" s="49"/>
      <c r="W42" s="40">
        <v>5</v>
      </c>
      <c r="X42" s="48">
        <v>2</v>
      </c>
      <c r="Y42" s="47"/>
      <c r="Z42" s="46" t="s">
        <v>15</v>
      </c>
      <c r="AA42" s="42"/>
      <c r="AB42" s="42"/>
      <c r="AC42" s="42"/>
      <c r="AD42" s="42"/>
      <c r="AE42" s="42"/>
      <c r="AF42" s="42"/>
      <c r="AG42" s="42"/>
      <c r="AH42" s="45"/>
      <c r="AI42" s="44"/>
      <c r="AJ42" s="43" t="s">
        <v>14</v>
      </c>
      <c r="AK42" s="42" t="s">
        <v>13</v>
      </c>
      <c r="AL42" s="41" t="s">
        <v>12</v>
      </c>
      <c r="AM42" s="40">
        <v>9</v>
      </c>
      <c r="AN42" s="40"/>
      <c r="AO42" s="40"/>
      <c r="AP42" s="40"/>
      <c r="AQ42" s="40"/>
      <c r="AR42" s="40"/>
      <c r="AS42" s="39"/>
    </row>
    <row r="43" spans="1:45" ht="13.5" thickBot="1" x14ac:dyDescent="0.3">
      <c r="A43" s="16"/>
      <c r="B43" s="3"/>
      <c r="C43" s="38"/>
      <c r="D43" s="38"/>
      <c r="E43" s="38"/>
      <c r="F43" s="37"/>
      <c r="G43" s="36"/>
      <c r="H43" s="36"/>
      <c r="I43" s="36"/>
      <c r="J43" s="36"/>
      <c r="K43" s="36"/>
      <c r="L43" s="36"/>
      <c r="M43" s="9"/>
      <c r="N43" s="9"/>
      <c r="O43" s="9"/>
      <c r="P43" s="9"/>
      <c r="Q43" s="35"/>
      <c r="R43" s="34" t="s">
        <v>11</v>
      </c>
      <c r="S43" s="33"/>
      <c r="T43" s="33"/>
      <c r="U43" s="32"/>
      <c r="V43" s="10"/>
      <c r="W43" s="8">
        <v>5</v>
      </c>
      <c r="X43" s="5">
        <v>6</v>
      </c>
      <c r="Y43" s="4"/>
      <c r="Z43" s="31" t="s">
        <v>10</v>
      </c>
      <c r="AA43" s="30"/>
      <c r="AB43" s="30"/>
      <c r="AC43" s="30"/>
      <c r="AD43" s="30"/>
      <c r="AE43" s="30"/>
      <c r="AF43" s="30"/>
      <c r="AG43" s="30"/>
      <c r="AH43" s="29"/>
      <c r="AI43" s="28"/>
      <c r="AJ43" s="27" t="s">
        <v>9</v>
      </c>
      <c r="AK43" s="6" t="s">
        <v>8</v>
      </c>
      <c r="AL43" s="26" t="s">
        <v>7</v>
      </c>
      <c r="AM43" s="8">
        <v>12</v>
      </c>
      <c r="AN43" s="25"/>
      <c r="AO43" s="8"/>
      <c r="AP43" s="8"/>
      <c r="AQ43" s="8"/>
      <c r="AR43" s="8"/>
      <c r="AS43" s="24"/>
    </row>
    <row r="44" spans="1:45" x14ac:dyDescent="0.25">
      <c r="A44" s="16"/>
      <c r="B44" s="3"/>
      <c r="C44" s="3"/>
      <c r="D44" s="15"/>
      <c r="E44" s="14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3"/>
      <c r="AE44" s="14"/>
      <c r="AF44" s="14"/>
      <c r="AG44" s="12"/>
      <c r="AH44" s="13"/>
      <c r="AI44" s="13"/>
      <c r="AJ44" s="13"/>
      <c r="AK44" s="13"/>
      <c r="AL44" s="12"/>
      <c r="AM44" s="12"/>
      <c r="AN44" s="12"/>
      <c r="AO44" s="12"/>
      <c r="AP44" s="12"/>
      <c r="AQ44" s="12"/>
      <c r="AR44" s="12"/>
      <c r="AS44" s="11"/>
    </row>
    <row r="45" spans="1:45" x14ac:dyDescent="0.25">
      <c r="A45" s="16"/>
      <c r="B45" s="3"/>
      <c r="C45" s="3"/>
      <c r="D45" s="15"/>
      <c r="E45" s="14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3"/>
      <c r="AE45" s="14"/>
      <c r="AF45" s="14"/>
      <c r="AG45" s="12"/>
      <c r="AH45" s="13"/>
      <c r="AI45" s="13"/>
      <c r="AJ45" s="13"/>
      <c r="AK45" s="13"/>
      <c r="AL45" s="12"/>
      <c r="AM45" s="12"/>
      <c r="AN45" s="12"/>
      <c r="AO45" s="12"/>
      <c r="AP45" s="12"/>
      <c r="AQ45" s="12"/>
      <c r="AR45" s="12"/>
      <c r="AS45" s="11"/>
    </row>
    <row r="46" spans="1:45" x14ac:dyDescent="0.25">
      <c r="A46" s="16"/>
      <c r="B46" s="3"/>
      <c r="C46" s="3"/>
      <c r="D46" s="15"/>
      <c r="E46" s="14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3"/>
      <c r="AE46" s="14"/>
      <c r="AF46" s="14"/>
      <c r="AG46" s="12"/>
      <c r="AH46" s="13"/>
      <c r="AI46" s="13"/>
      <c r="AJ46" s="13"/>
      <c r="AK46" s="13"/>
      <c r="AL46" s="12"/>
      <c r="AM46" s="12"/>
      <c r="AN46" s="12"/>
      <c r="AO46" s="12"/>
      <c r="AP46" s="12"/>
      <c r="AQ46" s="12"/>
      <c r="AR46" s="12"/>
      <c r="AS46" s="11"/>
    </row>
    <row r="47" spans="1:45" x14ac:dyDescent="0.25">
      <c r="A47" s="16"/>
      <c r="B47" s="3"/>
      <c r="C47" s="3"/>
      <c r="D47" s="15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3"/>
      <c r="AE47" s="14"/>
      <c r="AF47" s="14"/>
      <c r="AG47" s="12"/>
      <c r="AH47" s="13"/>
      <c r="AI47" s="13"/>
      <c r="AJ47" s="13"/>
      <c r="AK47" s="13"/>
      <c r="AL47" s="12"/>
      <c r="AM47" s="12"/>
      <c r="AN47" s="12"/>
      <c r="AO47" s="12"/>
      <c r="AP47" s="12"/>
      <c r="AQ47" s="12"/>
      <c r="AR47" s="12"/>
      <c r="AS47" s="11"/>
    </row>
    <row r="48" spans="1:45" x14ac:dyDescent="0.25">
      <c r="A48" s="16"/>
      <c r="B48" s="3"/>
      <c r="C48" s="3"/>
      <c r="D48" s="15"/>
      <c r="E48" s="14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3"/>
      <c r="AE48" s="14"/>
      <c r="AF48" s="14"/>
      <c r="AG48" s="12"/>
      <c r="AH48" s="13"/>
      <c r="AI48" s="13"/>
      <c r="AJ48" s="13"/>
      <c r="AK48" s="13"/>
      <c r="AL48" s="12"/>
      <c r="AM48" s="12"/>
      <c r="AN48" s="12"/>
      <c r="AO48" s="12"/>
      <c r="AP48" s="12"/>
      <c r="AQ48" s="12"/>
      <c r="AR48" s="12"/>
      <c r="AS48" s="11"/>
    </row>
    <row r="49" spans="1:45" x14ac:dyDescent="0.25">
      <c r="A49" s="16"/>
      <c r="B49" s="3"/>
      <c r="C49" s="3"/>
      <c r="D49" s="15"/>
      <c r="E49" s="14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3"/>
      <c r="AI49" s="13"/>
      <c r="AJ49" s="13"/>
      <c r="AK49" s="13"/>
      <c r="AL49" s="12"/>
      <c r="AM49" s="12"/>
      <c r="AN49" s="12"/>
      <c r="AO49" s="12"/>
      <c r="AP49" s="12"/>
      <c r="AQ49" s="12"/>
      <c r="AR49" s="12"/>
      <c r="AS49" s="11"/>
    </row>
    <row r="50" spans="1:45" x14ac:dyDescent="0.25">
      <c r="A50" s="16"/>
      <c r="B50" s="3"/>
      <c r="C50" s="3"/>
      <c r="D50" s="15"/>
      <c r="E50" s="14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/>
      <c r="AI50" s="13"/>
      <c r="AJ50" s="13"/>
      <c r="AK50" s="13"/>
      <c r="AL50" s="12"/>
      <c r="AM50" s="12"/>
      <c r="AN50" s="12"/>
      <c r="AO50" s="12"/>
      <c r="AP50" s="12"/>
      <c r="AQ50" s="12"/>
      <c r="AR50" s="12"/>
      <c r="AS50" s="11"/>
    </row>
    <row r="51" spans="1:45" x14ac:dyDescent="0.25">
      <c r="A51" s="16"/>
      <c r="B51" s="3"/>
      <c r="C51" s="3"/>
      <c r="D51" s="15"/>
      <c r="E51" s="14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3"/>
      <c r="AI51" s="13"/>
      <c r="AJ51" s="13"/>
      <c r="AK51" s="13"/>
      <c r="AL51" s="12"/>
      <c r="AM51" s="12"/>
      <c r="AN51" s="12"/>
      <c r="AO51" s="12"/>
      <c r="AP51" s="12"/>
      <c r="AQ51" s="12"/>
      <c r="AR51" s="12"/>
      <c r="AS51" s="11"/>
    </row>
    <row r="52" spans="1:45" x14ac:dyDescent="0.25">
      <c r="A52" s="16"/>
      <c r="B52" s="3"/>
      <c r="C52" s="3"/>
      <c r="D52" s="15"/>
      <c r="E52" s="14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3"/>
      <c r="AI52" s="13"/>
      <c r="AJ52" s="13"/>
      <c r="AK52" s="13"/>
      <c r="AL52" s="12"/>
      <c r="AM52" s="12"/>
      <c r="AN52" s="12"/>
      <c r="AO52" s="12"/>
      <c r="AP52" s="12"/>
      <c r="AQ52" s="12"/>
      <c r="AR52" s="12"/>
      <c r="AS52" s="11"/>
    </row>
    <row r="53" spans="1:45" x14ac:dyDescent="0.25">
      <c r="A53" s="16"/>
      <c r="B53" s="3"/>
      <c r="C53" s="3"/>
      <c r="D53" s="15"/>
      <c r="E53" s="14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4"/>
      <c r="AF53" s="14"/>
      <c r="AG53" s="12"/>
      <c r="AH53" s="13"/>
      <c r="AI53" s="13"/>
      <c r="AJ53" s="13"/>
      <c r="AK53" s="13"/>
      <c r="AL53" s="12"/>
      <c r="AM53" s="12"/>
      <c r="AN53" s="12"/>
      <c r="AO53" s="12"/>
      <c r="AP53" s="12"/>
      <c r="AQ53" s="12"/>
      <c r="AR53" s="12"/>
      <c r="AS53" s="11"/>
    </row>
    <row r="54" spans="1:45" x14ac:dyDescent="0.2">
      <c r="A54" s="16"/>
      <c r="B54" s="3"/>
      <c r="C54" s="23" t="s">
        <v>6</v>
      </c>
      <c r="D54" s="19"/>
      <c r="E54" s="14"/>
      <c r="F54" s="22"/>
      <c r="G54" s="19"/>
      <c r="H54" s="20"/>
      <c r="I54" s="20"/>
      <c r="J54" s="20"/>
      <c r="K54" s="20"/>
      <c r="L54" s="20"/>
      <c r="M54" s="20"/>
      <c r="N54" s="20"/>
      <c r="O54" s="20"/>
      <c r="P54" s="20"/>
      <c r="Q54" s="21"/>
      <c r="R54" s="21"/>
      <c r="S54" s="21"/>
      <c r="T54" s="21"/>
      <c r="U54" s="20"/>
      <c r="V54" s="20"/>
      <c r="W54" s="20"/>
      <c r="X54" s="20"/>
      <c r="Y54" s="20"/>
      <c r="Z54" s="20"/>
      <c r="AA54" s="20"/>
      <c r="AB54" s="21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2"/>
      <c r="AO54" s="12"/>
      <c r="AP54" s="12"/>
      <c r="AQ54" s="12"/>
      <c r="AR54" s="12"/>
      <c r="AS54" s="11"/>
    </row>
    <row r="55" spans="1:45" x14ac:dyDescent="0.2">
      <c r="A55" s="16"/>
      <c r="B55" s="3"/>
      <c r="C55" s="19"/>
      <c r="D55" s="19"/>
      <c r="E55" s="19"/>
      <c r="F55" s="22"/>
      <c r="G55" s="19"/>
      <c r="H55" s="21"/>
      <c r="I55" s="21"/>
      <c r="J55" s="21"/>
      <c r="K55" s="21"/>
      <c r="L55" s="20"/>
      <c r="M55" s="20"/>
      <c r="N55" s="21"/>
      <c r="O55" s="21"/>
      <c r="P55" s="21"/>
      <c r="Q55" s="21"/>
      <c r="R55" s="21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2"/>
      <c r="AO55" s="12"/>
      <c r="AP55" s="12"/>
      <c r="AQ55" s="12"/>
      <c r="AR55" s="12"/>
      <c r="AS55" s="11"/>
    </row>
    <row r="56" spans="1:45" x14ac:dyDescent="0.2">
      <c r="A56" s="16"/>
      <c r="B56" s="3"/>
      <c r="C56" s="19"/>
      <c r="D56" s="19"/>
      <c r="E56" s="19"/>
      <c r="F56" s="22"/>
      <c r="G56" s="19"/>
      <c r="H56" s="18" t="s">
        <v>5</v>
      </c>
      <c r="I56" s="18"/>
      <c r="J56" s="18"/>
      <c r="K56" s="18"/>
      <c r="L56" s="18"/>
      <c r="M56" s="18"/>
      <c r="N56" s="18"/>
      <c r="O56" s="20"/>
      <c r="P56" s="20"/>
      <c r="Q56" s="21"/>
      <c r="R56" s="21"/>
      <c r="S56" s="12"/>
      <c r="T56" s="12"/>
      <c r="U56" s="12"/>
      <c r="V56" s="12"/>
      <c r="W56" s="18" t="s">
        <v>4</v>
      </c>
      <c r="X56" s="18"/>
      <c r="Y56" s="18"/>
      <c r="Z56" s="18"/>
      <c r="AA56" s="18"/>
      <c r="AB56" s="18"/>
      <c r="AC56" s="20"/>
      <c r="AD56" s="20"/>
      <c r="AE56" s="19"/>
      <c r="AF56" s="12"/>
      <c r="AG56" s="12"/>
      <c r="AH56" s="13"/>
      <c r="AI56" s="13"/>
      <c r="AJ56" s="13"/>
      <c r="AK56" s="13"/>
      <c r="AL56" s="19"/>
      <c r="AM56" s="18" t="s">
        <v>3</v>
      </c>
      <c r="AN56" s="18"/>
      <c r="AO56" s="18"/>
      <c r="AP56" s="18"/>
      <c r="AQ56" s="18"/>
      <c r="AR56" s="18"/>
      <c r="AS56" s="17"/>
    </row>
    <row r="57" spans="1:45" x14ac:dyDescent="0.2">
      <c r="A57" s="16"/>
      <c r="B57" s="3"/>
      <c r="C57" s="19"/>
      <c r="D57" s="19"/>
      <c r="E57" s="19"/>
      <c r="F57" s="22"/>
      <c r="G57" s="19"/>
      <c r="H57" s="18" t="s">
        <v>2</v>
      </c>
      <c r="I57" s="18"/>
      <c r="J57" s="18"/>
      <c r="K57" s="18"/>
      <c r="L57" s="18"/>
      <c r="M57" s="18"/>
      <c r="N57" s="20"/>
      <c r="O57" s="20"/>
      <c r="P57" s="20"/>
      <c r="Q57" s="21"/>
      <c r="R57" s="21"/>
      <c r="S57" s="12"/>
      <c r="T57" s="12"/>
      <c r="U57" s="12"/>
      <c r="V57" s="12"/>
      <c r="W57" s="18" t="s">
        <v>1</v>
      </c>
      <c r="X57" s="18"/>
      <c r="Y57" s="18"/>
      <c r="Z57" s="18"/>
      <c r="AA57" s="18"/>
      <c r="AB57" s="18"/>
      <c r="AC57" s="20"/>
      <c r="AD57" s="20"/>
      <c r="AE57" s="19"/>
      <c r="AF57" s="12"/>
      <c r="AG57" s="12"/>
      <c r="AH57" s="13"/>
      <c r="AI57" s="13"/>
      <c r="AJ57" s="13"/>
      <c r="AK57" s="13"/>
      <c r="AL57" s="19"/>
      <c r="AM57" s="18" t="s">
        <v>0</v>
      </c>
      <c r="AN57" s="18"/>
      <c r="AO57" s="18"/>
      <c r="AP57" s="18"/>
      <c r="AQ57" s="18"/>
      <c r="AR57" s="18"/>
      <c r="AS57" s="17"/>
    </row>
    <row r="58" spans="1:45" x14ac:dyDescent="0.25">
      <c r="A58" s="16"/>
      <c r="B58" s="3"/>
      <c r="C58" s="3"/>
      <c r="D58" s="15"/>
      <c r="E58" s="14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3"/>
      <c r="AI58" s="13"/>
      <c r="AJ58" s="13"/>
      <c r="AK58" s="13"/>
      <c r="AL58" s="12"/>
      <c r="AM58" s="12"/>
      <c r="AN58" s="13"/>
      <c r="AO58" s="13"/>
      <c r="AP58" s="13"/>
      <c r="AQ58" s="13"/>
      <c r="AR58" s="12"/>
      <c r="AS58" s="11"/>
    </row>
    <row r="59" spans="1:45" x14ac:dyDescent="0.25">
      <c r="A59" s="16"/>
      <c r="B59" s="3"/>
      <c r="C59" s="3"/>
      <c r="D59" s="15"/>
      <c r="E59" s="14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3"/>
      <c r="AI59" s="13"/>
      <c r="AJ59" s="13"/>
      <c r="AK59" s="13"/>
      <c r="AL59" s="12"/>
      <c r="AM59" s="12"/>
      <c r="AN59" s="12"/>
      <c r="AO59" s="12"/>
      <c r="AP59" s="12"/>
      <c r="AQ59" s="12"/>
      <c r="AR59" s="12"/>
      <c r="AS59" s="11"/>
    </row>
    <row r="60" spans="1:45" x14ac:dyDescent="0.25">
      <c r="A60" s="16"/>
      <c r="B60" s="3"/>
      <c r="C60" s="3"/>
      <c r="D60" s="15"/>
      <c r="E60" s="14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3"/>
      <c r="AI60" s="13"/>
      <c r="AJ60" s="13"/>
      <c r="AK60" s="13"/>
      <c r="AL60" s="12"/>
      <c r="AM60" s="12"/>
      <c r="AN60" s="12"/>
      <c r="AO60" s="12"/>
      <c r="AP60" s="12"/>
      <c r="AQ60" s="12"/>
      <c r="AR60" s="12"/>
      <c r="AS60" s="11"/>
    </row>
    <row r="61" spans="1:45" x14ac:dyDescent="0.25">
      <c r="A61" s="16"/>
      <c r="B61" s="3"/>
      <c r="C61" s="3"/>
      <c r="D61" s="15"/>
      <c r="E61" s="14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3"/>
      <c r="AI61" s="13"/>
      <c r="AJ61" s="13"/>
      <c r="AK61" s="13"/>
      <c r="AL61" s="12"/>
      <c r="AM61" s="12"/>
      <c r="AN61" s="12"/>
      <c r="AO61" s="12"/>
      <c r="AP61" s="12"/>
      <c r="AQ61" s="12"/>
      <c r="AR61" s="12"/>
      <c r="AS61" s="11"/>
    </row>
    <row r="62" spans="1:45" x14ac:dyDescent="0.25">
      <c r="A62" s="16"/>
      <c r="B62" s="3"/>
      <c r="C62" s="3"/>
      <c r="D62" s="15"/>
      <c r="E62" s="14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3"/>
      <c r="AI62" s="13"/>
      <c r="AJ62" s="13"/>
      <c r="AK62" s="13"/>
      <c r="AL62" s="12"/>
      <c r="AM62" s="12"/>
      <c r="AN62" s="12"/>
      <c r="AO62" s="12"/>
      <c r="AP62" s="12"/>
      <c r="AQ62" s="12"/>
      <c r="AR62" s="12"/>
      <c r="AS62" s="11"/>
    </row>
    <row r="63" spans="1:45" ht="13.5" thickBot="1" x14ac:dyDescent="0.3">
      <c r="A63" s="10"/>
      <c r="B63" s="9"/>
      <c r="C63" s="9"/>
      <c r="D63" s="8"/>
      <c r="E63" s="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6"/>
      <c r="AI63" s="6"/>
      <c r="AJ63" s="6"/>
      <c r="AK63" s="6"/>
      <c r="AL63" s="5"/>
      <c r="AM63" s="5"/>
      <c r="AN63" s="5"/>
      <c r="AO63" s="5"/>
      <c r="AP63" s="5"/>
      <c r="AQ63" s="5"/>
      <c r="AR63" s="5"/>
      <c r="AS63" s="4"/>
    </row>
  </sheetData>
  <mergeCells count="30">
    <mergeCell ref="AM56:AR56"/>
    <mergeCell ref="H57:M57"/>
    <mergeCell ref="W57:AB57"/>
    <mergeCell ref="AM57:AR57"/>
    <mergeCell ref="R38:U38"/>
    <mergeCell ref="R39:U39"/>
    <mergeCell ref="R40:U40"/>
    <mergeCell ref="R41:U41"/>
    <mergeCell ref="F30:Q30"/>
    <mergeCell ref="W56:AB56"/>
    <mergeCell ref="R43:U43"/>
    <mergeCell ref="H56:N56"/>
    <mergeCell ref="B5:B6"/>
    <mergeCell ref="B7:B24"/>
    <mergeCell ref="B25:B26"/>
    <mergeCell ref="F32:Q32"/>
    <mergeCell ref="F33:Q33"/>
    <mergeCell ref="F35:Q41"/>
    <mergeCell ref="R35:U35"/>
    <mergeCell ref="R36:U36"/>
    <mergeCell ref="Z3:AC3"/>
    <mergeCell ref="AD3:AG3"/>
    <mergeCell ref="F31:Q31"/>
    <mergeCell ref="R42:U42"/>
    <mergeCell ref="D3:E3"/>
    <mergeCell ref="F3:Q3"/>
    <mergeCell ref="R3:U3"/>
    <mergeCell ref="V3:Y3"/>
    <mergeCell ref="V27:W27"/>
    <mergeCell ref="R37:U37"/>
  </mergeCells>
  <pageMargins left="0.59055118110236227" right="0.59055118110236227" top="0.15748031496062992" bottom="0.15748031496062992" header="0.31496062992125984" footer="0.31496062992125984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 Levele</vt:lpstr>
      <vt:lpstr>'Településmérnöki MSc Levele'!Nyomtatási_terület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Info</cp:lastModifiedBy>
  <dcterms:created xsi:type="dcterms:W3CDTF">2017-09-29T17:51:17Z</dcterms:created>
  <dcterms:modified xsi:type="dcterms:W3CDTF">2017-09-29T17:51:55Z</dcterms:modified>
</cp:coreProperties>
</file>